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515" activeTab="5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Programska klasifikacija" sheetId="7" r:id="rId6"/>
  </sheets>
  <definedNames>
    <definedName name="_xlnm.Print_Area" localSheetId="5">'Programska klasifikacija'!$A$1:$H$52</definedName>
    <definedName name="_xlnm.Print_Area" localSheetId="3">'Rashodi prema funkcijskoj k '!$A$1:$G$11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<sst xmlns="http://schemas.openxmlformats.org/spreadsheetml/2006/main" count="247" uniqueCount="159">
  <si>
    <t xml:space="preserve">IZVJEŠTAJ O IZVRŠENJU FINANCIJSKOG PLANA PRORAČUNSKOG KORISNIKA JEDINICE LOKALNE I PODRUČNE (REGIONALNE) SAMOUPRAVE ZA  2025. </t>
  </si>
  <si>
    <t>I. OPĆI DIO</t>
  </si>
  <si>
    <t>SAŽETAK  RAČUNA PRIHODA I RASHODA I  RAČUNA FINANCIRANJA</t>
  </si>
  <si>
    <t>SAŽETAK  RAČUNA PRIHODA I RASHODA</t>
  </si>
  <si>
    <t>BROJČANA OZNAKA I NAZIV</t>
  </si>
  <si>
    <t xml:space="preserve">OSTVARENJE/IZVRŠENJE 
2024. </t>
  </si>
  <si>
    <t>TEKUĆI PLAN 2025.*</t>
  </si>
  <si>
    <t>OSTVARENJE/IZVRŠENJE 
2025</t>
  </si>
  <si>
    <t>INDEKS</t>
  </si>
  <si>
    <t>INDEKS**</t>
  </si>
  <si>
    <t>6=5/2*100</t>
  </si>
  <si>
    <t>7=5/4*100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</si>
  <si>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</si>
  <si>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</si>
  <si>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</si>
  <si>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</si>
  <si>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</si>
  <si>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</si>
  <si>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MANJAK</t>
  </si>
  <si>
    <t>SAŽETAK RAČUNA FINANCIRANJA</t>
  </si>
  <si>
    <t xml:space="preserve">OSTVARENJE/IZVRŠENJE 
2025. 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</si>
  <si>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</si>
  <si>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</si>
  <si>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</si>
  <si>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</si>
  <si>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 VIŠKA/MANJKA U SLJEDEĆE RAZDOBLJE</t>
  </si>
  <si>
    <t xml:space="preserve"> RAČUN PRIHODA I RASHODA </t>
  </si>
  <si>
    <t xml:space="preserve">IZVJEŠTAJ O PRIHODIMA I RASHODIMA PREMA EKONOMSKOJ KLASIFIKACIJI </t>
  </si>
  <si>
    <t xml:space="preserve">2024. </t>
  </si>
  <si>
    <t>UKUPNI PRIHODI</t>
  </si>
  <si>
    <t>Prihodi poslovanja</t>
  </si>
  <si>
    <t>Pomoći iz inozemstva i od subjekata unutar općeg proračuna</t>
  </si>
  <si>
    <t>Pomoći iz proračuna koji im nije nadčežan</t>
  </si>
  <si>
    <t>Prijenosi između proračunskih korisnika istog prora</t>
  </si>
  <si>
    <t>Prihodi od upravnih i administrativnih pristojbi</t>
  </si>
  <si>
    <t>Prihodi za posebne namjene</t>
  </si>
  <si>
    <t xml:space="preserve"> Prihodi od prodaje proizvoda i robe te pruženih usluga i prihodi od donacija</t>
  </si>
  <si>
    <t>Prihodi od prodaje proizvoda i robe te pruženih usluga</t>
  </si>
  <si>
    <t>Donacije od pravnih i fizičkih osoba</t>
  </si>
  <si>
    <t>Prihodi od nadležnog proračuna i od HZZO-a temeljem ugovorenih obveza</t>
  </si>
  <si>
    <t>Prihodi za financiranje redovne djelatnosti</t>
  </si>
  <si>
    <t>7+B22:L23F20B22:K23B22:N23B22:M23B22:L23B22:L22</t>
  </si>
  <si>
    <t>Prihodi od prodaje nefinancijske imovine</t>
  </si>
  <si>
    <t>Prihodi od prodaje proizvedene dugotrajne imovine</t>
  </si>
  <si>
    <t>Prihodi od prodaje građevinskih objekata</t>
  </si>
  <si>
    <t>Stambeni objekti</t>
  </si>
  <si>
    <t>…</t>
  </si>
  <si>
    <t>UKUPNI RASHODI</t>
  </si>
  <si>
    <t>Rashodi poslovanja</t>
  </si>
  <si>
    <t>Rashodi za zaposlene</t>
  </si>
  <si>
    <t>Plaće (Bruto)</t>
  </si>
  <si>
    <t>1.035,965,29</t>
  </si>
  <si>
    <t>Plaće za redovan rad</t>
  </si>
  <si>
    <t>doprinosi za obvezno ZO</t>
  </si>
  <si>
    <t>Materijalni rashodi</t>
  </si>
  <si>
    <t>Financijski rashodi</t>
  </si>
  <si>
    <t>….</t>
  </si>
  <si>
    <t>Ostali rashodi</t>
  </si>
  <si>
    <t>Rashodi za nabavu nefinancijske imovine</t>
  </si>
  <si>
    <t>Rashodi za nabavu proizvedene dugotrajne imovine</t>
  </si>
  <si>
    <t>Knjige</t>
  </si>
  <si>
    <t>Izrada projektne dokumentacije</t>
  </si>
  <si>
    <t>Nematerijalna prizvedena imovina</t>
  </si>
  <si>
    <t>dodatna ulaganja na nefinancijskoj imovini</t>
  </si>
  <si>
    <t>IZVJEŠTAJ O PRIHODIMA I RASHODIMA PREMA IZVORIMA FINANCIRANJA</t>
  </si>
  <si>
    <t xml:space="preserve">UKUPNO PRIHODI </t>
  </si>
  <si>
    <t>11 Opći prihodi i primici</t>
  </si>
  <si>
    <t>12 Višak/manjak prihoda  ZŽ</t>
  </si>
  <si>
    <t>19 predfinanciranje iz ZŽ</t>
  </si>
  <si>
    <t>31 vlastiti prihodi- korisnici</t>
  </si>
  <si>
    <t xml:space="preserve">41 prihodi za posebne namjene </t>
  </si>
  <si>
    <t xml:space="preserve">42 Višak/manjak prihoda korisnici </t>
  </si>
  <si>
    <t xml:space="preserve">45 E.P. i dod. Udio u por. Na dohodak </t>
  </si>
  <si>
    <t>49 DEC-nedostajuća sredstva</t>
  </si>
  <si>
    <t>51 Državni proračun</t>
  </si>
  <si>
    <t>53 Proračun JLS</t>
  </si>
  <si>
    <t>54 Pomoći iz inozemstva</t>
  </si>
  <si>
    <t>61 Tekuće donacije- korisnici</t>
  </si>
  <si>
    <t>UKUPNO RASHODI</t>
  </si>
  <si>
    <t>IZVJEŠTAJ O RASHODIMA PREMA FUNKCIJSKOJ KLASIFIKACIJI</t>
  </si>
  <si>
    <t xml:space="preserve">IZVRŠENJE 
2024. </t>
  </si>
  <si>
    <t xml:space="preserve">IZVRŠENJE 
2025. </t>
  </si>
  <si>
    <t>0 Javnost</t>
  </si>
  <si>
    <t>09 Obrazovanje</t>
  </si>
  <si>
    <t>0912 Predškolsko i osnovno obrazovanje</t>
  </si>
  <si>
    <t>096 Dodatne usluge u obrazovanju</t>
  </si>
  <si>
    <t xml:space="preserve"> RAČUN FINANCIRANJA</t>
  </si>
  <si>
    <t xml:space="preserve">IZVJEŠTAJ RAČUNA FINANCIRANJA PREMA EKONOMSKOJ KLASIFIKACIJI </t>
  </si>
  <si>
    <t>TEKUĆI PLAN 2025.**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</si>
  <si>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</si>
  <si>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</si>
  <si>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</si>
  <si>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</si>
  <si>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</si>
  <si>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</si>
  <si>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</si>
  <si>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</si>
  <si>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II. POSEBNI DIO</t>
  </si>
  <si>
    <t>IZVJEŠTAJ PO PROGRAMSKOJ KLASIFIKACIJI</t>
  </si>
  <si>
    <t xml:space="preserve"> IZVRŠENJE 
2025. </t>
  </si>
  <si>
    <t>5=4/3*100</t>
  </si>
  <si>
    <t>OŠ PETRA ZORANIĆA STANKOVCI</t>
  </si>
  <si>
    <t>Osnovno školstvo- standard</t>
  </si>
  <si>
    <t>A2202-01</t>
  </si>
  <si>
    <t>Djelatnost osnovnih škola</t>
  </si>
  <si>
    <t xml:space="preserve"> izvor 451</t>
  </si>
  <si>
    <t>32 -Materijalni rashodi</t>
  </si>
  <si>
    <t>izvor 451</t>
  </si>
  <si>
    <t>34 -Financijski rashodi</t>
  </si>
  <si>
    <t>T2202-02</t>
  </si>
  <si>
    <t>Nabava proizvedene dugotrajne imovine</t>
  </si>
  <si>
    <t>izvor 121</t>
  </si>
  <si>
    <t>45-dodatna ulaganja</t>
  </si>
  <si>
    <t>T2202-03</t>
  </si>
  <si>
    <t>Hitne intervencije u osnovnim školama</t>
  </si>
  <si>
    <t>32 -intelektualne usluge</t>
  </si>
  <si>
    <t>42- Uredska oprema i namještaj</t>
  </si>
  <si>
    <t>A2202-04</t>
  </si>
  <si>
    <t>Administracija i upravljanje</t>
  </si>
  <si>
    <t>izvor 51035</t>
  </si>
  <si>
    <t>31  -Rashodi za zaposlene</t>
  </si>
  <si>
    <t>Osnovno školstvo - iznad standardna</t>
  </si>
  <si>
    <t>A2203-01</t>
  </si>
  <si>
    <t>Proj.dokumentacija-Javne potrebe</t>
  </si>
  <si>
    <t>izvor 110</t>
  </si>
  <si>
    <t>A2203-02</t>
  </si>
  <si>
    <t xml:space="preserve">Javne potrebe u prosvjeti </t>
  </si>
  <si>
    <t>42 -Nabava proizvedene imovine</t>
  </si>
  <si>
    <t>A2203-04</t>
  </si>
  <si>
    <t>Podizanje kvalitete i standarda</t>
  </si>
  <si>
    <t>izvor 41, 53, 31, 5103, 61</t>
  </si>
  <si>
    <t>32 - Materijalni rashodi</t>
  </si>
  <si>
    <t>izvor 5103</t>
  </si>
  <si>
    <t>izvor 53</t>
  </si>
  <si>
    <t>A2203-08</t>
  </si>
  <si>
    <t>Školska shema</t>
  </si>
  <si>
    <t>izvor 540097</t>
  </si>
  <si>
    <t>A2203-14</t>
  </si>
  <si>
    <t>Natjecanja i smotre</t>
  </si>
  <si>
    <t>A2203-27</t>
  </si>
  <si>
    <t>Udžbenici</t>
  </si>
  <si>
    <t>izvor 42</t>
  </si>
  <si>
    <t>42- Nabava proizvedene imovine</t>
  </si>
  <si>
    <t>izvor 51034</t>
  </si>
  <si>
    <t>A2203-31</t>
  </si>
  <si>
    <t>Projekt e-škole</t>
  </si>
  <si>
    <t>A2203-33</t>
  </si>
  <si>
    <t>Prehrana za učenike</t>
  </si>
  <si>
    <t>izvor 510391</t>
  </si>
  <si>
    <t>A2203-34</t>
  </si>
  <si>
    <t>Zalihe menstrualnih higijenskih potrepština</t>
  </si>
  <si>
    <t>izvor 511903</t>
  </si>
  <si>
    <t>38 -Ostali rashodi</t>
  </si>
  <si>
    <t>4306-03</t>
  </si>
  <si>
    <t>Razvojni projekti EU</t>
  </si>
  <si>
    <t>T4306-03</t>
  </si>
  <si>
    <t>Projekt pomoćnici u nastavi</t>
  </si>
  <si>
    <t>4306-40</t>
  </si>
  <si>
    <t>Projekt OŠ Stankovci -NPO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</si>
</sst>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42">
    <font>
      <sz val="11"/>
      <color theme="1"/>
      <name val="Calibri"/>
      <charset val="238"/>
      <scheme val="minor"/>
    </font>
    <font>
      <sz val="8"/>
      <color theme="1"/>
      <name val="Calibri"/>
      <charset val="238"/>
      <scheme val="minor"/>
    </font>
    <font>
      <b/>
      <sz val="14"/>
      <color indexed="8"/>
      <name val="Arial"/>
      <charset val="238"/>
    </font>
    <font>
      <sz val="10"/>
      <color indexed="8"/>
      <name val="Arial"/>
      <charset val="238"/>
    </font>
    <font>
      <b/>
      <sz val="12"/>
      <color indexed="8"/>
      <name val="Arial"/>
      <charset val="238"/>
    </font>
    <font>
      <sz val="12"/>
      <color theme="1"/>
      <name val="Calibri"/>
      <charset val="238"/>
      <scheme val="minor"/>
    </font>
    <font>
      <b/>
      <sz val="12"/>
      <color theme="1"/>
      <name val="Arial"/>
      <charset val="238"/>
    </font>
    <font>
      <b/>
      <sz val="10"/>
      <color indexed="8"/>
      <name val="Arial"/>
      <charset val="238"/>
    </font>
    <font>
      <b/>
      <sz val="8"/>
      <color indexed="8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0"/>
      <name val="Arial"/>
      <charset val="238"/>
    </font>
    <font>
      <sz val="10"/>
      <name val="Arial"/>
      <charset val="238"/>
    </font>
    <font>
      <i/>
      <sz val="10"/>
      <name val="Arial"/>
      <charset val="238"/>
    </font>
    <font>
      <b/>
      <sz val="11"/>
      <color theme="1"/>
      <name val="Calibri"/>
      <charset val="238"/>
      <scheme val="minor"/>
    </font>
    <font>
      <b/>
      <i/>
      <sz val="10"/>
      <name val="Arial"/>
      <charset val="238"/>
    </font>
    <font>
      <b/>
      <sz val="9"/>
      <color indexed="8"/>
      <name val="Arial"/>
      <charset val="238"/>
    </font>
    <font>
      <b/>
      <sz val="11"/>
      <color indexed="8"/>
      <name val="Arial"/>
      <charset val="238"/>
    </font>
    <font>
      <sz val="14"/>
      <color indexed="8"/>
      <name val="Arial"/>
      <charset val="238"/>
    </font>
    <font>
      <b/>
      <sz val="12"/>
      <name val="Arial"/>
      <charset val="238"/>
    </font>
    <font>
      <sz val="12"/>
      <name val="Arial"/>
      <charset val="238"/>
    </font>
    <font>
      <b/>
      <sz val="10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6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8" borderId="11" applyNumberFormat="0" applyAlignment="0" applyProtection="0">
      <alignment vertical="center"/>
    </xf>
    <xf numFmtId="0" fontId="33" fillId="8" borderId="10" applyNumberFormat="0" applyAlignment="0" applyProtection="0">
      <alignment vertical="center"/>
    </xf>
    <xf numFmtId="0" fontId="34" fillId="9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</cellStyleXfs>
  <cellXfs count="117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/>
    </xf>
    <xf numFmtId="3" fontId="3" fillId="4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 wrapText="1"/>
    </xf>
    <xf numFmtId="0" fontId="3" fillId="5" borderId="2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right" vertical="center" wrapText="1"/>
    </xf>
    <xf numFmtId="3" fontId="3" fillId="5" borderId="4" xfId="0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right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3" fontId="7" fillId="5" borderId="4" xfId="0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left" vertical="center" wrapText="1"/>
    </xf>
    <xf numFmtId="3" fontId="3" fillId="5" borderId="4" xfId="0" applyNumberFormat="1" applyFont="1" applyFill="1" applyBorder="1" applyAlignment="1">
      <alignment horizontal="right"/>
    </xf>
    <xf numFmtId="0" fontId="12" fillId="5" borderId="4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 wrapText="1"/>
    </xf>
    <xf numFmtId="3" fontId="3" fillId="5" borderId="4" xfId="0" applyNumberFormat="1" applyFont="1" applyFill="1" applyBorder="1" applyAlignment="1">
      <alignment horizontal="right" wrapText="1"/>
    </xf>
    <xf numFmtId="0" fontId="0" fillId="0" borderId="4" xfId="0" applyBorder="1"/>
    <xf numFmtId="3" fontId="14" fillId="0" borderId="4" xfId="0" applyNumberFormat="1" applyFont="1" applyBorder="1"/>
    <xf numFmtId="3" fontId="7" fillId="5" borderId="4" xfId="0" applyNumberFormat="1" applyFont="1" applyFill="1" applyBorder="1" applyAlignment="1">
      <alignment horizontal="right"/>
    </xf>
    <xf numFmtId="3" fontId="0" fillId="0" borderId="4" xfId="0" applyNumberFormat="1" applyBorder="1"/>
    <xf numFmtId="0" fontId="15" fillId="5" borderId="4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 indent="1"/>
    </xf>
    <xf numFmtId="3" fontId="7" fillId="5" borderId="4" xfId="0" applyNumberFormat="1" applyFont="1" applyFill="1" applyBorder="1" applyAlignment="1">
      <alignment horizontal="right" wrapText="1"/>
    </xf>
    <xf numFmtId="1" fontId="14" fillId="0" borderId="4" xfId="0" applyNumberFormat="1" applyFont="1" applyBorder="1"/>
    <xf numFmtId="1" fontId="0" fillId="0" borderId="4" xfId="0" applyNumberFormat="1" applyBorder="1"/>
    <xf numFmtId="0" fontId="14" fillId="0" borderId="0" xfId="0" applyFont="1"/>
    <xf numFmtId="4" fontId="3" fillId="5" borderId="4" xfId="0" applyNumberFormat="1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left" vertical="center"/>
    </xf>
    <xf numFmtId="4" fontId="3" fillId="5" borderId="4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 wrapText="1"/>
    </xf>
    <xf numFmtId="4" fontId="3" fillId="5" borderId="5" xfId="0" applyNumberFormat="1" applyFont="1" applyFill="1" applyBorder="1" applyAlignment="1">
      <alignment horizontal="right"/>
    </xf>
    <xf numFmtId="0" fontId="14" fillId="0" borderId="4" xfId="0" applyFont="1" applyBorder="1"/>
    <xf numFmtId="3" fontId="0" fillId="0" borderId="0" xfId="0" applyNumberFormat="1"/>
    <xf numFmtId="3" fontId="3" fillId="0" borderId="0" xfId="0" applyNumberFormat="1" applyFont="1" applyAlignment="1">
      <alignment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Border="1"/>
    <xf numFmtId="4" fontId="0" fillId="0" borderId="4" xfId="0" applyNumberFormat="1" applyBorder="1"/>
    <xf numFmtId="0" fontId="0" fillId="2" borderId="0" xfId="0" applyFill="1"/>
    <xf numFmtId="0" fontId="16" fillId="0" borderId="0" xfId="0" applyFont="1" applyAlignment="1">
      <alignment horizontal="left" vertical="center" wrapText="1"/>
    </xf>
    <xf numFmtId="0" fontId="17" fillId="0" borderId="6" xfId="0" applyFont="1" applyBorder="1" applyAlignment="1">
      <alignment horizontal="left" wrapText="1"/>
    </xf>
    <xf numFmtId="0" fontId="14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3" fontId="7" fillId="0" borderId="4" xfId="0" applyNumberFormat="1" applyFont="1" applyBorder="1" applyAlignment="1">
      <alignment horizontal="right"/>
    </xf>
    <xf numFmtId="0" fontId="11" fillId="2" borderId="1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wrapText="1"/>
    </xf>
    <xf numFmtId="0" fontId="18" fillId="0" borderId="0" xfId="0" applyFont="1" applyAlignment="1">
      <alignment horizontal="center" vertical="center" wrapText="1"/>
    </xf>
    <xf numFmtId="0" fontId="3" fillId="0" borderId="0" xfId="0" applyFont="1"/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20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21" fillId="0" borderId="6" xfId="0" applyFont="1" applyBorder="1" applyAlignment="1">
      <alignment horizontal="right" vertical="center"/>
    </xf>
    <xf numFmtId="1" fontId="7" fillId="0" borderId="4" xfId="0" applyNumberFormat="1" applyFont="1" applyBorder="1" applyAlignment="1">
      <alignment horizontal="right"/>
    </xf>
    <xf numFmtId="0" fontId="7" fillId="0" borderId="1" xfId="0" applyFont="1" applyBorder="1" applyAlignment="1" quotePrefix="1">
      <alignment horizontal="center" wrapText="1"/>
    </xf>
    <xf numFmtId="0" fontId="7" fillId="0" borderId="4" xfId="0" applyFont="1" applyBorder="1" applyAlignment="1" quotePrefix="1">
      <alignment horizontal="center" vertical="center" wrapText="1"/>
    </xf>
    <xf numFmtId="0" fontId="11" fillId="0" borderId="1" xfId="0" applyFont="1" applyBorder="1" applyAlignment="1" quotePrefix="1">
      <alignment horizontal="left" vertical="center"/>
    </xf>
    <xf numFmtId="0" fontId="11" fillId="0" borderId="1" xfId="0" applyFont="1" applyBorder="1" applyAlignment="1" quotePrefix="1">
      <alignment horizontal="left" vertical="center" wrapText="1"/>
    </xf>
    <xf numFmtId="0" fontId="11" fillId="2" borderId="1" xfId="0" applyFont="1" applyFill="1" applyBorder="1" applyAlignment="1" quotePrefix="1">
      <alignment horizontal="left" vertical="center" wrapText="1"/>
    </xf>
    <xf numFmtId="0" fontId="12" fillId="5" borderId="4" xfId="0" applyFont="1" applyFill="1" applyBorder="1" applyAlignment="1" quotePrefix="1">
      <alignment horizontal="left" vertical="center"/>
    </xf>
    <xf numFmtId="0" fontId="13" fillId="5" borderId="4" xfId="0" applyFont="1" applyFill="1" applyBorder="1" applyAlignment="1" quotePrefix="1">
      <alignment horizontal="left" vertical="center"/>
    </xf>
    <xf numFmtId="0" fontId="11" fillId="5" borderId="4" xfId="0" applyFont="1" applyFill="1" applyBorder="1" applyAlignment="1" quotePrefix="1">
      <alignment horizontal="left" vertical="center"/>
    </xf>
    <xf numFmtId="0" fontId="12" fillId="5" borderId="4" xfId="0" applyFont="1" applyFill="1" applyBorder="1" applyAlignment="1" quotePrefix="1">
      <alignment horizontal="left" vertical="center" wrapText="1"/>
    </xf>
    <xf numFmtId="0" fontId="15" fillId="5" borderId="4" xfId="0" applyFont="1" applyFill="1" applyBorder="1" applyAlignment="1" quotePrefix="1">
      <alignment horizontal="left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35"/>
  <sheetViews>
    <sheetView view="pageBreakPreview" zoomScale="96" zoomScaleNormal="100" workbookViewId="0">
      <selection activeCell="G19" sqref="G19"/>
    </sheetView>
  </sheetViews>
  <sheetFormatPr defaultColWidth="9" defaultRowHeight="15"/>
  <cols>
    <col min="6" max="9" width="25.3333333333333" customWidth="1"/>
    <col min="10" max="11" width="15.6666666666667" customWidth="1"/>
  </cols>
  <sheetData>
    <row r="1" ht="42" customHeight="1" spans="2:11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</row>
    <row r="2" ht="18" customHeight="1" spans="2:10">
      <c r="B2" s="3"/>
      <c r="C2" s="3"/>
      <c r="D2" s="3"/>
      <c r="E2" s="3"/>
      <c r="F2" s="3"/>
      <c r="G2" s="3"/>
      <c r="H2" s="3"/>
      <c r="I2" s="3"/>
      <c r="J2" s="3"/>
    </row>
    <row r="3" ht="15.75" customHeight="1" spans="2:11">
      <c r="B3" s="5" t="s">
        <v>1</v>
      </c>
      <c r="C3" s="5"/>
      <c r="D3" s="5"/>
      <c r="E3" s="5"/>
      <c r="F3" s="5"/>
      <c r="G3" s="5"/>
      <c r="H3" s="5"/>
      <c r="I3" s="5"/>
      <c r="J3" s="5"/>
      <c r="K3" s="5"/>
    </row>
    <row r="4" ht="36" customHeight="1" spans="2:10">
      <c r="B4" s="80"/>
      <c r="C4" s="80"/>
      <c r="D4" s="80"/>
      <c r="E4" s="3"/>
      <c r="F4" s="3"/>
      <c r="G4" s="3"/>
      <c r="H4" s="3"/>
      <c r="I4" s="4"/>
      <c r="J4" s="4"/>
    </row>
    <row r="5" ht="18" customHeight="1" spans="2:11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</row>
    <row r="6" ht="18" customHeight="1" spans="2:10">
      <c r="B6" s="5"/>
      <c r="C6" s="6"/>
      <c r="D6" s="6"/>
      <c r="E6" s="6"/>
      <c r="F6" s="6"/>
      <c r="G6" s="6"/>
      <c r="H6" s="6"/>
      <c r="I6" s="6"/>
      <c r="J6" s="6"/>
    </row>
    <row r="7" spans="2:10">
      <c r="B7" s="81" t="s">
        <v>3</v>
      </c>
      <c r="C7" s="81"/>
      <c r="D7" s="81"/>
      <c r="E7" s="81"/>
      <c r="F7" s="81"/>
      <c r="G7" s="82"/>
      <c r="H7" s="82"/>
      <c r="I7" s="82"/>
      <c r="J7" s="115"/>
    </row>
    <row r="8" ht="25.5" spans="2:11">
      <c r="B8" s="117" t="s">
        <v>4</v>
      </c>
      <c r="C8" s="84"/>
      <c r="D8" s="84"/>
      <c r="E8" s="84"/>
      <c r="F8" s="85"/>
      <c r="G8" s="118" t="s">
        <v>5</v>
      </c>
      <c r="H8" s="25" t="s">
        <v>6</v>
      </c>
      <c r="I8" s="118" t="s">
        <v>7</v>
      </c>
      <c r="J8" s="25" t="s">
        <v>8</v>
      </c>
      <c r="K8" s="25" t="s">
        <v>9</v>
      </c>
    </row>
    <row r="9" s="1" customFormat="1" ht="11.25" spans="2:11">
      <c r="B9" s="87">
        <v>1</v>
      </c>
      <c r="C9" s="87"/>
      <c r="D9" s="87"/>
      <c r="E9" s="87"/>
      <c r="F9" s="88"/>
      <c r="G9" s="89">
        <v>2</v>
      </c>
      <c r="H9" s="90">
        <v>4</v>
      </c>
      <c r="I9" s="90">
        <v>5</v>
      </c>
      <c r="J9" s="90" t="s">
        <v>10</v>
      </c>
      <c r="K9" s="90" t="s">
        <v>11</v>
      </c>
    </row>
    <row r="10" spans="2:11">
      <c r="B10" s="91" t="s">
        <v>12</v>
      </c>
      <c r="C10" s="92"/>
      <c r="D10" s="92"/>
      <c r="E10" s="92"/>
      <c r="F10" s="93"/>
      <c r="G10" s="94">
        <v>1571749</v>
      </c>
      <c r="H10" s="94">
        <v>2288005</v>
      </c>
      <c r="I10" s="59">
        <v>1759111</v>
      </c>
      <c r="J10" s="94">
        <f>I10/G10*100</f>
        <v>111.920605643776</v>
      </c>
      <c r="K10" s="65">
        <f>I10/H10*100</f>
        <v>76.8840540121197</v>
      </c>
    </row>
    <row r="11" spans="2:11">
      <c r="B11" s="95" t="s">
        <v>13</v>
      </c>
      <c r="C11" s="96"/>
      <c r="D11" s="96"/>
      <c r="E11" s="96"/>
      <c r="F11" s="97"/>
      <c r="G11" s="94">
        <v>1571749</v>
      </c>
      <c r="H11" s="94">
        <v>2288005</v>
      </c>
      <c r="I11" s="59">
        <v>1759111</v>
      </c>
      <c r="J11" s="94">
        <f t="shared" ref="J11:J16" si="0">I11/G11*100</f>
        <v>111.920605643776</v>
      </c>
      <c r="K11" s="65">
        <f t="shared" ref="K11:K15" si="1">I11/H11*100</f>
        <v>76.8840540121197</v>
      </c>
    </row>
    <row r="12" spans="2:11">
      <c r="B12" s="119" t="s">
        <v>14</v>
      </c>
      <c r="C12" s="97"/>
      <c r="D12" s="97"/>
      <c r="E12" s="97"/>
      <c r="F12" s="97"/>
      <c r="G12" s="99">
        <v>0</v>
      </c>
      <c r="H12" s="99">
        <v>0</v>
      </c>
      <c r="I12" s="99">
        <v>0</v>
      </c>
      <c r="J12" s="94" t="e">
        <f t="shared" si="0"/>
        <v>#DIV/0!</v>
      </c>
      <c r="K12" s="116">
        <v>0</v>
      </c>
    </row>
    <row r="13" spans="2:11">
      <c r="B13" s="100" t="s">
        <v>15</v>
      </c>
      <c r="C13" s="93"/>
      <c r="D13" s="93"/>
      <c r="E13" s="93"/>
      <c r="F13" s="93"/>
      <c r="G13" s="94">
        <v>1527500</v>
      </c>
      <c r="H13" s="94">
        <v>2288005</v>
      </c>
      <c r="I13" s="60">
        <v>1855880</v>
      </c>
      <c r="J13" s="94">
        <f t="shared" si="0"/>
        <v>121.497872340426</v>
      </c>
      <c r="K13" s="65">
        <f t="shared" si="1"/>
        <v>81.113459105203</v>
      </c>
    </row>
    <row r="14" spans="2:11">
      <c r="B14" s="120" t="s">
        <v>16</v>
      </c>
      <c r="C14" s="96"/>
      <c r="D14" s="96"/>
      <c r="E14" s="96"/>
      <c r="F14" s="96"/>
      <c r="G14" s="99">
        <v>1511190</v>
      </c>
      <c r="H14" s="99">
        <v>2173211.42</v>
      </c>
      <c r="I14" s="99">
        <v>1770378</v>
      </c>
      <c r="J14" s="94">
        <f t="shared" si="0"/>
        <v>117.151251662597</v>
      </c>
      <c r="K14" s="65">
        <f t="shared" si="1"/>
        <v>81.4636801420821</v>
      </c>
    </row>
    <row r="15" spans="2:11">
      <c r="B15" s="119" t="s">
        <v>17</v>
      </c>
      <c r="C15" s="97"/>
      <c r="D15" s="97"/>
      <c r="E15" s="97"/>
      <c r="F15" s="97"/>
      <c r="G15" s="99">
        <v>16310.12</v>
      </c>
      <c r="H15" s="99">
        <v>114793.58</v>
      </c>
      <c r="I15" s="99">
        <v>85501.95</v>
      </c>
      <c r="J15" s="94">
        <f t="shared" si="0"/>
        <v>524.226369885691</v>
      </c>
      <c r="K15" s="65">
        <f t="shared" si="1"/>
        <v>74.4832158732222</v>
      </c>
    </row>
    <row r="16" spans="2:11">
      <c r="B16" s="121" t="s">
        <v>18</v>
      </c>
      <c r="C16" s="92"/>
      <c r="D16" s="92"/>
      <c r="E16" s="92"/>
      <c r="F16" s="92"/>
      <c r="G16" s="94">
        <v>-26485.5</v>
      </c>
      <c r="H16" s="101">
        <v>0</v>
      </c>
      <c r="I16" s="101">
        <v>-124648.65</v>
      </c>
      <c r="J16" s="94">
        <f t="shared" si="0"/>
        <v>470.629778558079</v>
      </c>
      <c r="K16" s="65">
        <v>0</v>
      </c>
    </row>
    <row r="17" ht="18" spans="2:11">
      <c r="B17" s="3"/>
      <c r="C17" s="102"/>
      <c r="D17" s="102"/>
      <c r="E17" s="102"/>
      <c r="F17" s="102"/>
      <c r="G17" s="102"/>
      <c r="H17" s="103"/>
      <c r="I17" s="103"/>
      <c r="J17" s="103"/>
      <c r="K17" s="103"/>
    </row>
    <row r="18" ht="18" customHeight="1" spans="2:11">
      <c r="B18" s="81" t="s">
        <v>19</v>
      </c>
      <c r="C18" s="81"/>
      <c r="D18" s="81"/>
      <c r="E18" s="81"/>
      <c r="F18" s="81"/>
      <c r="G18" s="102"/>
      <c r="H18" s="103"/>
      <c r="I18" s="103"/>
      <c r="J18" s="103"/>
      <c r="K18" s="103"/>
    </row>
    <row r="19" ht="25.5" spans="2:11">
      <c r="B19" s="117" t="s">
        <v>4</v>
      </c>
      <c r="C19" s="84"/>
      <c r="D19" s="84"/>
      <c r="E19" s="84"/>
      <c r="F19" s="85"/>
      <c r="G19" s="118" t="s">
        <v>5</v>
      </c>
      <c r="H19" s="25" t="s">
        <v>6</v>
      </c>
      <c r="I19" s="118" t="s">
        <v>20</v>
      </c>
      <c r="J19" s="25" t="s">
        <v>8</v>
      </c>
      <c r="K19" s="25" t="s">
        <v>9</v>
      </c>
    </row>
    <row r="20" s="1" customFormat="1" spans="2:42">
      <c r="B20" s="87">
        <v>1</v>
      </c>
      <c r="C20" s="87"/>
      <c r="D20" s="87"/>
      <c r="E20" s="87"/>
      <c r="F20" s="88"/>
      <c r="G20" s="89">
        <v>2</v>
      </c>
      <c r="H20" s="90">
        <v>4</v>
      </c>
      <c r="I20" s="90">
        <v>5</v>
      </c>
      <c r="J20" s="90" t="s">
        <v>10</v>
      </c>
      <c r="K20" s="90" t="s">
        <v>11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ht="15.75" customHeight="1" spans="1:11">
      <c r="A21" s="1"/>
      <c r="B21" s="95" t="s">
        <v>21</v>
      </c>
      <c r="C21" s="104"/>
      <c r="D21" s="104"/>
      <c r="E21" s="104"/>
      <c r="F21" s="105"/>
      <c r="G21" s="99">
        <v>0</v>
      </c>
      <c r="H21" s="99">
        <v>0</v>
      </c>
      <c r="I21" s="99">
        <v>0</v>
      </c>
      <c r="J21" s="99">
        <v>0</v>
      </c>
      <c r="K21" s="99">
        <v>0</v>
      </c>
    </row>
    <row r="22" spans="1:11">
      <c r="A22" s="1"/>
      <c r="B22" s="95" t="s">
        <v>22</v>
      </c>
      <c r="C22" s="96"/>
      <c r="D22" s="96"/>
      <c r="E22" s="96"/>
      <c r="F22" s="96"/>
      <c r="G22" s="99">
        <v>0</v>
      </c>
      <c r="H22" s="99">
        <v>0</v>
      </c>
      <c r="I22" s="99">
        <v>0</v>
      </c>
      <c r="J22" s="99">
        <v>0</v>
      </c>
      <c r="K22" s="99">
        <v>0</v>
      </c>
    </row>
    <row r="23" s="79" customFormat="1" customHeight="1" spans="1:42">
      <c r="A23" s="1"/>
      <c r="B23" s="106" t="s">
        <v>23</v>
      </c>
      <c r="C23" s="107"/>
      <c r="D23" s="107"/>
      <c r="E23" s="107"/>
      <c r="F23" s="108"/>
      <c r="G23" s="94">
        <v>0</v>
      </c>
      <c r="H23" s="94">
        <v>0</v>
      </c>
      <c r="I23" s="94">
        <v>0</v>
      </c>
      <c r="J23" s="94">
        <v>0</v>
      </c>
      <c r="K23" s="94">
        <v>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="79" customFormat="1" customHeight="1" spans="1:42">
      <c r="A24" s="1"/>
      <c r="B24" s="106" t="s">
        <v>24</v>
      </c>
      <c r="C24" s="107"/>
      <c r="D24" s="107"/>
      <c r="E24" s="107"/>
      <c r="F24" s="108"/>
      <c r="G24" s="94">
        <v>0</v>
      </c>
      <c r="H24" s="94">
        <v>0</v>
      </c>
      <c r="I24" s="94">
        <v>0</v>
      </c>
      <c r="J24" s="94">
        <v>0</v>
      </c>
      <c r="K24" s="94">
        <v>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11">
      <c r="A25" s="1"/>
      <c r="B25" s="121" t="s">
        <v>25</v>
      </c>
      <c r="C25" s="92"/>
      <c r="D25" s="92"/>
      <c r="E25" s="92"/>
      <c r="F25" s="92"/>
      <c r="G25" s="94">
        <v>0</v>
      </c>
      <c r="H25" s="94">
        <v>0</v>
      </c>
      <c r="I25" s="94">
        <v>0</v>
      </c>
      <c r="J25" s="94">
        <v>0</v>
      </c>
      <c r="K25" s="94">
        <v>0</v>
      </c>
    </row>
    <row r="26" ht="15.75" spans="2:10">
      <c r="B26" s="109"/>
      <c r="C26" s="110"/>
      <c r="D26" s="110"/>
      <c r="E26" s="110"/>
      <c r="F26" s="110"/>
      <c r="G26" s="111"/>
      <c r="H26" s="111"/>
      <c r="I26" s="111"/>
      <c r="J26" s="111"/>
    </row>
    <row r="27" ht="15.75" spans="2:11"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ht="15.75" spans="2:10">
      <c r="B28" s="109"/>
      <c r="C28" s="110"/>
      <c r="D28" s="110"/>
      <c r="E28" s="110"/>
      <c r="F28" s="110"/>
      <c r="G28" s="111"/>
      <c r="H28" s="111"/>
      <c r="I28" s="111"/>
      <c r="J28" s="111"/>
    </row>
    <row r="29" customHeight="1" spans="2:11">
      <c r="B29" s="112"/>
      <c r="C29" s="112"/>
      <c r="D29" s="112"/>
      <c r="E29" s="112"/>
      <c r="F29" s="112"/>
      <c r="G29" s="112"/>
      <c r="H29" s="112"/>
      <c r="I29" s="112"/>
      <c r="J29" s="112"/>
      <c r="K29" s="112"/>
    </row>
    <row r="30" spans="2:10">
      <c r="B30" s="112"/>
      <c r="C30" s="112"/>
      <c r="D30" s="112"/>
      <c r="E30" s="112"/>
      <c r="F30" s="112"/>
      <c r="G30" s="112"/>
      <c r="H30" s="112"/>
      <c r="I30" s="112"/>
      <c r="J30" s="112"/>
    </row>
    <row r="31" customHeight="1" spans="2:11">
      <c r="B31" s="112"/>
      <c r="C31" s="112"/>
      <c r="D31" s="112"/>
      <c r="E31" s="112"/>
      <c r="F31" s="112"/>
      <c r="G31" s="112"/>
      <c r="H31" s="112"/>
      <c r="I31" s="112"/>
      <c r="J31" s="112"/>
      <c r="K31" s="112"/>
    </row>
    <row r="32" ht="36.75" customHeight="1" spans="2:11">
      <c r="B32" s="112"/>
      <c r="C32" s="112"/>
      <c r="D32" s="112"/>
      <c r="E32" s="112"/>
      <c r="F32" s="112"/>
      <c r="G32" s="112"/>
      <c r="H32" s="112"/>
      <c r="I32" s="112"/>
      <c r="J32" s="112"/>
      <c r="K32" s="112"/>
    </row>
    <row r="33" spans="2:10">
      <c r="B33" s="113"/>
      <c r="C33" s="113"/>
      <c r="D33" s="113"/>
      <c r="E33" s="113"/>
      <c r="F33" s="113"/>
      <c r="G33" s="113"/>
      <c r="H33" s="113"/>
      <c r="I33" s="113"/>
      <c r="J33" s="113"/>
    </row>
    <row r="34" customHeight="1" spans="2:11">
      <c r="B34" s="114"/>
      <c r="C34" s="114"/>
      <c r="D34" s="114"/>
      <c r="E34" s="114"/>
      <c r="F34" s="114"/>
      <c r="G34" s="114"/>
      <c r="H34" s="114"/>
      <c r="I34" s="114"/>
      <c r="J34" s="114"/>
      <c r="K34" s="114"/>
    </row>
    <row r="35" spans="2:11">
      <c r="B35" s="114"/>
      <c r="C35" s="114"/>
      <c r="D35" s="114"/>
      <c r="E35" s="114"/>
      <c r="F35" s="114"/>
      <c r="G35" s="114"/>
      <c r="H35" s="114"/>
      <c r="I35" s="114"/>
      <c r="J35" s="114"/>
      <c r="K35" s="114"/>
    </row>
  </sheetData>
  <mergeCells count="27">
    <mergeCell ref="B1:K1"/>
    <mergeCell ref="B3:K3"/>
    <mergeCell ref="B4:D4"/>
    <mergeCell ref="B5:K5"/>
    <mergeCell ref="B7:F7"/>
    <mergeCell ref="B8:F8"/>
    <mergeCell ref="B9:F9"/>
    <mergeCell ref="B10:F10"/>
    <mergeCell ref="B11:F11"/>
    <mergeCell ref="B12:F12"/>
    <mergeCell ref="B14:F14"/>
    <mergeCell ref="B15:F15"/>
    <mergeCell ref="B16:F16"/>
    <mergeCell ref="B18:F18"/>
    <mergeCell ref="B19:F19"/>
    <mergeCell ref="B20:F20"/>
    <mergeCell ref="B21:F21"/>
    <mergeCell ref="B22:F22"/>
    <mergeCell ref="B23:F23"/>
    <mergeCell ref="B24:F24"/>
    <mergeCell ref="B25:F25"/>
    <mergeCell ref="B27:K27"/>
    <mergeCell ref="B29:K29"/>
    <mergeCell ref="B33:F33"/>
    <mergeCell ref="G33:J33"/>
    <mergeCell ref="B31:K32"/>
    <mergeCell ref="B34:K35"/>
  </mergeCell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9"/>
  <sheetViews>
    <sheetView view="pageBreakPreview" zoomScale="84" zoomScaleNormal="100" topLeftCell="A15" workbookViewId="0">
      <selection activeCell="I10" sqref="I10"/>
    </sheetView>
  </sheetViews>
  <sheetFormatPr defaultColWidth="9" defaultRowHeight="15"/>
  <cols>
    <col min="2" max="2" width="7.43809523809524" customWidth="1"/>
    <col min="3" max="3" width="8.43809523809524" customWidth="1"/>
    <col min="4" max="5" width="5.43809523809524" customWidth="1"/>
    <col min="6" max="6" width="44.6666666666667" customWidth="1"/>
    <col min="7" max="9" width="25.3333333333333" customWidth="1"/>
    <col min="10" max="11" width="15.6666666666667" customWidth="1"/>
  </cols>
  <sheetData>
    <row r="1" ht="18" customHeight="1" spans="2:10">
      <c r="B1" s="3"/>
      <c r="C1" s="3"/>
      <c r="D1" s="3"/>
      <c r="E1" s="3"/>
      <c r="F1" s="3"/>
      <c r="G1" s="3"/>
      <c r="H1" s="3"/>
      <c r="I1" s="3"/>
      <c r="J1" s="3"/>
    </row>
    <row r="2" ht="15.75" customHeight="1" spans="2:11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</row>
    <row r="3" ht="18" spans="2:10">
      <c r="B3" s="3"/>
      <c r="C3" s="3"/>
      <c r="D3" s="3"/>
      <c r="E3" s="3"/>
      <c r="F3" s="3"/>
      <c r="G3" s="3"/>
      <c r="H3" s="3"/>
      <c r="I3" s="4"/>
      <c r="J3" s="4"/>
    </row>
    <row r="4" ht="18" customHeight="1" spans="2:11">
      <c r="B4" s="5" t="s">
        <v>26</v>
      </c>
      <c r="C4" s="5"/>
      <c r="D4" s="5"/>
      <c r="E4" s="5"/>
      <c r="F4" s="5"/>
      <c r="G4" s="5"/>
      <c r="H4" s="5"/>
      <c r="I4" s="5"/>
      <c r="J4" s="5"/>
      <c r="K4" s="5"/>
    </row>
    <row r="5" ht="18" spans="2:10">
      <c r="B5" s="3"/>
      <c r="C5" s="3"/>
      <c r="D5" s="3"/>
      <c r="E5" s="3"/>
      <c r="F5" s="3"/>
      <c r="G5" s="3"/>
      <c r="H5" s="3"/>
      <c r="I5" s="4"/>
      <c r="J5" s="4"/>
    </row>
    <row r="6" ht="15.75" customHeight="1" spans="2:11">
      <c r="B6" s="5" t="s">
        <v>27</v>
      </c>
      <c r="C6" s="5"/>
      <c r="D6" s="5"/>
      <c r="E6" s="5"/>
      <c r="F6" s="5"/>
      <c r="G6" s="5"/>
      <c r="H6" s="5"/>
      <c r="I6" s="5"/>
      <c r="J6" s="5"/>
      <c r="K6" s="5"/>
    </row>
    <row r="7" ht="18" spans="2:10">
      <c r="B7" s="3"/>
      <c r="C7" s="3"/>
      <c r="D7" s="3"/>
      <c r="E7" s="3"/>
      <c r="F7" s="3"/>
      <c r="G7" s="3"/>
      <c r="H7" s="3"/>
      <c r="I7" s="4"/>
      <c r="J7" s="4"/>
    </row>
    <row r="8" ht="25.5" spans="2:11">
      <c r="B8" s="8" t="s">
        <v>4</v>
      </c>
      <c r="C8" s="9"/>
      <c r="D8" s="9"/>
      <c r="E8" s="9"/>
      <c r="F8" s="10"/>
      <c r="G8" s="11" t="s">
        <v>28</v>
      </c>
      <c r="H8" s="11" t="s">
        <v>6</v>
      </c>
      <c r="I8" s="11" t="s">
        <v>20</v>
      </c>
      <c r="J8" s="11" t="s">
        <v>8</v>
      </c>
      <c r="K8" s="11" t="s">
        <v>9</v>
      </c>
    </row>
    <row r="9" ht="16.5" customHeight="1" spans="2:11">
      <c r="B9" s="8">
        <v>1</v>
      </c>
      <c r="C9" s="9"/>
      <c r="D9" s="9"/>
      <c r="E9" s="9"/>
      <c r="F9" s="10"/>
      <c r="G9" s="11">
        <v>2</v>
      </c>
      <c r="H9" s="11">
        <v>4</v>
      </c>
      <c r="I9" s="11">
        <v>5</v>
      </c>
      <c r="J9" s="11" t="s">
        <v>10</v>
      </c>
      <c r="K9" s="11" t="s">
        <v>11</v>
      </c>
    </row>
    <row r="10" spans="2:11">
      <c r="B10" s="48"/>
      <c r="C10" s="48"/>
      <c r="D10" s="48"/>
      <c r="E10" s="48"/>
      <c r="F10" s="48" t="s">
        <v>29</v>
      </c>
      <c r="G10" s="59">
        <v>1571749.17</v>
      </c>
      <c r="H10" s="47">
        <v>2288005.04</v>
      </c>
      <c r="I10" s="59">
        <v>1759110.85</v>
      </c>
      <c r="J10" s="65">
        <f>I10/G10*100</f>
        <v>111.920583994964</v>
      </c>
      <c r="K10" s="65">
        <f>I10/H10*100</f>
        <v>76.8840461120663</v>
      </c>
    </row>
    <row r="11" ht="15.75" customHeight="1" spans="2:11">
      <c r="B11" s="48">
        <v>6</v>
      </c>
      <c r="C11" s="48"/>
      <c r="D11" s="48"/>
      <c r="E11" s="48"/>
      <c r="F11" s="48" t="s">
        <v>30</v>
      </c>
      <c r="G11" s="59">
        <v>1571749.17</v>
      </c>
      <c r="H11" s="47">
        <v>2288005.04</v>
      </c>
      <c r="I11" s="59">
        <v>1757716.77</v>
      </c>
      <c r="J11" s="65">
        <f t="shared" ref="J11:J20" si="0">I11/G11*100</f>
        <v>111.831887908679</v>
      </c>
      <c r="K11" s="66">
        <f t="shared" ref="K11:K21" si="1">I11/H11*100</f>
        <v>76.8231161763525</v>
      </c>
    </row>
    <row r="12" ht="25.5" spans="2:11">
      <c r="B12" s="48"/>
      <c r="C12" s="50">
        <v>63</v>
      </c>
      <c r="D12" s="50"/>
      <c r="E12" s="50"/>
      <c r="F12" s="50" t="s">
        <v>31</v>
      </c>
      <c r="G12" s="61">
        <v>1321800.7</v>
      </c>
      <c r="H12" s="68">
        <v>1898369.04</v>
      </c>
      <c r="I12" s="61">
        <v>1422003</v>
      </c>
      <c r="J12" s="65">
        <f t="shared" si="0"/>
        <v>107.580741937873</v>
      </c>
      <c r="K12" s="66">
        <f t="shared" si="1"/>
        <v>74.9065629515323</v>
      </c>
    </row>
    <row r="13" spans="2:11">
      <c r="B13" s="51"/>
      <c r="C13" s="51"/>
      <c r="D13" s="51"/>
      <c r="E13" s="51">
        <v>636</v>
      </c>
      <c r="F13" s="122" t="s">
        <v>32</v>
      </c>
      <c r="G13" s="61">
        <v>1297109.2</v>
      </c>
      <c r="H13" s="68">
        <v>1844938.38</v>
      </c>
      <c r="I13" s="61">
        <v>1368571.84</v>
      </c>
      <c r="J13" s="65"/>
      <c r="K13" s="66"/>
    </row>
    <row r="14" spans="2:11">
      <c r="B14" s="51"/>
      <c r="C14" s="51"/>
      <c r="D14" s="52"/>
      <c r="E14" s="52">
        <v>639</v>
      </c>
      <c r="F14" s="123" t="s">
        <v>33</v>
      </c>
      <c r="G14" s="61">
        <v>24691.57</v>
      </c>
      <c r="H14" s="68">
        <v>53430.66</v>
      </c>
      <c r="I14" s="61">
        <v>53430.66</v>
      </c>
      <c r="J14" s="65">
        <f t="shared" si="0"/>
        <v>216.392315271973</v>
      </c>
      <c r="K14" s="66">
        <f t="shared" si="1"/>
        <v>100</v>
      </c>
    </row>
    <row r="15" spans="2:11">
      <c r="B15" s="51"/>
      <c r="C15" s="51">
        <v>65</v>
      </c>
      <c r="D15" s="52"/>
      <c r="E15" s="52"/>
      <c r="F15" s="123" t="s">
        <v>34</v>
      </c>
      <c r="G15" s="61">
        <v>235.56</v>
      </c>
      <c r="H15" s="68">
        <v>14400</v>
      </c>
      <c r="I15" s="61">
        <v>7590</v>
      </c>
      <c r="J15" s="65">
        <f t="shared" si="0"/>
        <v>3222.109016811</v>
      </c>
      <c r="K15" s="66">
        <f t="shared" si="1"/>
        <v>52.7083333333333</v>
      </c>
    </row>
    <row r="16" spans="2:11">
      <c r="B16" s="51"/>
      <c r="C16" s="51"/>
      <c r="D16" s="52">
        <v>652</v>
      </c>
      <c r="E16" s="52"/>
      <c r="F16" s="123" t="s">
        <v>35</v>
      </c>
      <c r="G16" s="61"/>
      <c r="H16" s="68">
        <v>14400</v>
      </c>
      <c r="I16" s="61">
        <v>7590.28</v>
      </c>
      <c r="J16" s="65" t="e">
        <f t="shared" si="0"/>
        <v>#DIV/0!</v>
      </c>
      <c r="K16" s="66">
        <f t="shared" si="1"/>
        <v>52.7102777777778</v>
      </c>
    </row>
    <row r="17" ht="25.5" spans="2:11">
      <c r="B17" s="51"/>
      <c r="C17" s="51">
        <v>66</v>
      </c>
      <c r="D17" s="52"/>
      <c r="E17" s="52"/>
      <c r="F17" s="50" t="s">
        <v>36</v>
      </c>
      <c r="G17" s="61">
        <v>0</v>
      </c>
      <c r="H17" s="68">
        <v>1900</v>
      </c>
      <c r="I17" s="61">
        <v>56</v>
      </c>
      <c r="J17" s="65" t="e">
        <f t="shared" si="0"/>
        <v>#DIV/0!</v>
      </c>
      <c r="K17" s="66">
        <f t="shared" si="1"/>
        <v>2.94736842105263</v>
      </c>
    </row>
    <row r="18" ht="25.5" spans="2:11">
      <c r="B18" s="51"/>
      <c r="C18" s="54"/>
      <c r="D18" s="52">
        <v>661</v>
      </c>
      <c r="E18" s="52"/>
      <c r="F18" s="50" t="s">
        <v>37</v>
      </c>
      <c r="G18" s="61"/>
      <c r="H18" s="68">
        <v>1500</v>
      </c>
      <c r="I18" s="61">
        <v>0</v>
      </c>
      <c r="J18" s="65" t="e">
        <f t="shared" si="0"/>
        <v>#DIV/0!</v>
      </c>
      <c r="K18" s="66">
        <f t="shared" si="1"/>
        <v>0</v>
      </c>
    </row>
    <row r="19" s="67" customFormat="1" spans="2:11">
      <c r="B19" s="51"/>
      <c r="C19" s="54"/>
      <c r="D19" s="52">
        <v>663</v>
      </c>
      <c r="E19" s="52"/>
      <c r="F19" s="50" t="s">
        <v>38</v>
      </c>
      <c r="G19" s="61"/>
      <c r="H19" s="27">
        <v>400</v>
      </c>
      <c r="I19" s="61">
        <v>55.78</v>
      </c>
      <c r="J19" s="65" t="e">
        <f t="shared" si="0"/>
        <v>#DIV/0!</v>
      </c>
      <c r="K19" s="66">
        <f t="shared" si="1"/>
        <v>13.945</v>
      </c>
    </row>
    <row r="20" ht="25.5" spans="2:11">
      <c r="B20" s="51"/>
      <c r="C20" s="54">
        <v>67</v>
      </c>
      <c r="D20" s="52"/>
      <c r="E20" s="52"/>
      <c r="F20" s="50" t="s">
        <v>39</v>
      </c>
      <c r="G20" s="61">
        <v>239576.2</v>
      </c>
      <c r="H20" s="27">
        <v>321131.8</v>
      </c>
      <c r="I20" s="61">
        <v>318832.68</v>
      </c>
      <c r="J20" s="65">
        <f t="shared" si="0"/>
        <v>133.081950544336</v>
      </c>
      <c r="K20" s="66">
        <f t="shared" si="1"/>
        <v>99.2840572001901</v>
      </c>
    </row>
    <row r="21" spans="2:11">
      <c r="B21" s="51"/>
      <c r="C21" s="54"/>
      <c r="D21" s="52">
        <v>671</v>
      </c>
      <c r="E21" s="52"/>
      <c r="F21" s="50" t="s">
        <v>40</v>
      </c>
      <c r="G21" s="61">
        <v>239576.2</v>
      </c>
      <c r="H21" s="27">
        <v>321131.8</v>
      </c>
      <c r="I21" s="61">
        <v>318832.68</v>
      </c>
      <c r="J21" s="65"/>
      <c r="K21" s="66">
        <f t="shared" si="1"/>
        <v>99.2840572001901</v>
      </c>
    </row>
    <row r="22" spans="2:11">
      <c r="B22" s="51"/>
      <c r="C22" s="51"/>
      <c r="D22" s="52"/>
      <c r="E22" s="52"/>
      <c r="F22" s="50"/>
      <c r="G22" s="49"/>
      <c r="H22" s="49"/>
      <c r="I22" s="61"/>
      <c r="J22" s="58"/>
      <c r="K22" s="58"/>
    </row>
    <row r="23" spans="2:11">
      <c r="B23" s="124" t="s">
        <v>41</v>
      </c>
      <c r="C23" s="54"/>
      <c r="D23" s="69"/>
      <c r="E23" s="69"/>
      <c r="F23" s="48" t="s">
        <v>42</v>
      </c>
      <c r="G23" s="60">
        <v>0</v>
      </c>
      <c r="H23" s="60">
        <v>0</v>
      </c>
      <c r="I23" s="59">
        <v>0</v>
      </c>
      <c r="J23" s="73"/>
      <c r="K23" s="73">
        <v>0</v>
      </c>
    </row>
    <row r="24" ht="15.75" customHeight="1" spans="2:11">
      <c r="B24" s="51"/>
      <c r="C24" s="51">
        <v>72</v>
      </c>
      <c r="D24" s="52"/>
      <c r="E24" s="52"/>
      <c r="F24" s="125" t="s">
        <v>43</v>
      </c>
      <c r="G24" s="49">
        <v>0</v>
      </c>
      <c r="H24" s="49">
        <v>0</v>
      </c>
      <c r="I24" s="61">
        <v>0</v>
      </c>
      <c r="J24" s="58"/>
      <c r="K24" s="58">
        <v>0</v>
      </c>
    </row>
    <row r="25" ht="15.75" customHeight="1" spans="2:11">
      <c r="B25" s="51"/>
      <c r="C25" s="51"/>
      <c r="D25" s="51">
        <v>721</v>
      </c>
      <c r="E25" s="51"/>
      <c r="F25" s="125" t="s">
        <v>44</v>
      </c>
      <c r="G25" s="49">
        <v>0</v>
      </c>
      <c r="H25" s="49">
        <v>0</v>
      </c>
      <c r="I25" s="61">
        <v>0</v>
      </c>
      <c r="J25" s="58"/>
      <c r="K25" s="58">
        <v>0</v>
      </c>
    </row>
    <row r="26" spans="2:11">
      <c r="B26" s="51"/>
      <c r="C26" s="51"/>
      <c r="D26" s="51"/>
      <c r="E26" s="51">
        <v>7211</v>
      </c>
      <c r="F26" s="125" t="s">
        <v>45</v>
      </c>
      <c r="G26" s="49">
        <v>0</v>
      </c>
      <c r="H26" s="49">
        <v>0</v>
      </c>
      <c r="I26" s="61">
        <v>0</v>
      </c>
      <c r="J26" s="58"/>
      <c r="K26" s="58">
        <v>0</v>
      </c>
    </row>
    <row r="27" ht="12.75" customHeight="1" spans="2:11">
      <c r="B27" s="51"/>
      <c r="C27" s="51"/>
      <c r="D27" s="51"/>
      <c r="E27" s="122" t="s">
        <v>46</v>
      </c>
      <c r="F27" s="50"/>
      <c r="G27" s="49">
        <v>0</v>
      </c>
      <c r="H27" s="49">
        <v>0</v>
      </c>
      <c r="I27" s="61">
        <v>0</v>
      </c>
      <c r="J27" s="58"/>
      <c r="K27" s="58"/>
    </row>
    <row r="28" spans="9:9">
      <c r="I28" s="74"/>
    </row>
    <row r="29" ht="18" spans="2:11">
      <c r="B29" s="3"/>
      <c r="C29" s="3"/>
      <c r="D29" s="3"/>
      <c r="E29" s="3"/>
      <c r="F29" s="3"/>
      <c r="G29" s="3"/>
      <c r="H29" s="3"/>
      <c r="I29" s="75"/>
      <c r="J29" s="4"/>
      <c r="K29" s="4"/>
    </row>
    <row r="30" ht="25.5" spans="2:11">
      <c r="B30" s="8" t="s">
        <v>4</v>
      </c>
      <c r="C30" s="9"/>
      <c r="D30" s="9"/>
      <c r="E30" s="9"/>
      <c r="F30" s="10"/>
      <c r="G30" s="11" t="s">
        <v>5</v>
      </c>
      <c r="H30" s="11" t="s">
        <v>6</v>
      </c>
      <c r="I30" s="76" t="s">
        <v>20</v>
      </c>
      <c r="J30" s="11" t="s">
        <v>8</v>
      </c>
      <c r="K30" s="11" t="s">
        <v>9</v>
      </c>
    </row>
    <row r="31" spans="2:11">
      <c r="B31" s="8">
        <v>1</v>
      </c>
      <c r="C31" s="9"/>
      <c r="D31" s="9"/>
      <c r="E31" s="9"/>
      <c r="F31" s="10"/>
      <c r="G31" s="11">
        <v>2</v>
      </c>
      <c r="H31" s="11">
        <v>4</v>
      </c>
      <c r="I31" s="76">
        <v>5</v>
      </c>
      <c r="J31" s="11" t="s">
        <v>10</v>
      </c>
      <c r="K31" s="11" t="s">
        <v>11</v>
      </c>
    </row>
    <row r="32" spans="2:11">
      <c r="B32" s="48"/>
      <c r="C32" s="48"/>
      <c r="D32" s="48"/>
      <c r="E32" s="48"/>
      <c r="F32" s="48" t="s">
        <v>47</v>
      </c>
      <c r="G32" s="59">
        <v>1511189.66</v>
      </c>
      <c r="H32" s="47">
        <v>2288005.04</v>
      </c>
      <c r="I32" s="77">
        <v>1855880</v>
      </c>
      <c r="J32" s="65">
        <f>I32/G32*100</f>
        <v>122.809204504483</v>
      </c>
      <c r="K32" s="65">
        <f>I32/H32*100</f>
        <v>81.1134576871387</v>
      </c>
    </row>
    <row r="33" spans="2:11">
      <c r="B33" s="48">
        <v>3</v>
      </c>
      <c r="C33" s="48"/>
      <c r="D33" s="48"/>
      <c r="E33" s="48"/>
      <c r="F33" s="48" t="s">
        <v>48</v>
      </c>
      <c r="G33" s="61">
        <v>1511189.66</v>
      </c>
      <c r="H33" s="70">
        <v>2288005.04</v>
      </c>
      <c r="I33" s="78">
        <v>1770377.97</v>
      </c>
      <c r="J33" s="65">
        <f t="shared" ref="J33:J47" si="2">I33/G33*100</f>
        <v>117.151276035068</v>
      </c>
      <c r="K33" s="66">
        <f t="shared" ref="K33:K47" si="3">I33/H33*100</f>
        <v>77.3764890832583</v>
      </c>
    </row>
    <row r="34" spans="2:11">
      <c r="B34" s="48"/>
      <c r="C34" s="50">
        <v>31</v>
      </c>
      <c r="D34" s="50"/>
      <c r="E34" s="50"/>
      <c r="F34" s="50" t="s">
        <v>49</v>
      </c>
      <c r="G34" s="61">
        <v>1201748.77</v>
      </c>
      <c r="H34" s="70">
        <v>1262249.91</v>
      </c>
      <c r="I34" s="78">
        <v>1419758.97</v>
      </c>
      <c r="J34" s="65">
        <f t="shared" si="2"/>
        <v>118.141079520306</v>
      </c>
      <c r="K34" s="66">
        <f t="shared" si="3"/>
        <v>112.478437015694</v>
      </c>
    </row>
    <row r="35" spans="2:11">
      <c r="B35" s="51"/>
      <c r="C35" s="51"/>
      <c r="D35" s="51">
        <v>311</v>
      </c>
      <c r="E35" s="51"/>
      <c r="F35" s="122" t="s">
        <v>50</v>
      </c>
      <c r="G35" s="61">
        <v>993826.41</v>
      </c>
      <c r="H35" s="70" t="s">
        <v>51</v>
      </c>
      <c r="I35" s="78">
        <v>1177004.93</v>
      </c>
      <c r="J35" s="65">
        <f t="shared" si="2"/>
        <v>118.431641397012</v>
      </c>
      <c r="K35" s="66" t="e">
        <f t="shared" si="3"/>
        <v>#VALUE!</v>
      </c>
    </row>
    <row r="36" spans="2:11">
      <c r="B36" s="51"/>
      <c r="C36" s="51"/>
      <c r="D36" s="51"/>
      <c r="E36" s="51">
        <v>3111</v>
      </c>
      <c r="F36" s="122" t="s">
        <v>52</v>
      </c>
      <c r="G36" s="61">
        <v>993826.41</v>
      </c>
      <c r="H36" s="70" t="s">
        <v>51</v>
      </c>
      <c r="I36" s="78">
        <v>1177004.93</v>
      </c>
      <c r="J36" s="65">
        <f t="shared" si="2"/>
        <v>118.431641397012</v>
      </c>
      <c r="K36" s="66" t="e">
        <f t="shared" si="3"/>
        <v>#VALUE!</v>
      </c>
    </row>
    <row r="37" spans="2:11">
      <c r="B37" s="51"/>
      <c r="C37" s="51"/>
      <c r="D37" s="51"/>
      <c r="E37" s="51">
        <v>3132</v>
      </c>
      <c r="F37" s="122" t="s">
        <v>53</v>
      </c>
      <c r="G37" s="61">
        <v>164340.64</v>
      </c>
      <c r="H37" s="70">
        <v>171016.82</v>
      </c>
      <c r="I37" s="78">
        <v>197847.34</v>
      </c>
      <c r="J37" s="65">
        <f t="shared" si="2"/>
        <v>120.38856609053</v>
      </c>
      <c r="K37" s="66">
        <f t="shared" si="3"/>
        <v>115.688819380456</v>
      </c>
    </row>
    <row r="38" spans="2:11">
      <c r="B38" s="51"/>
      <c r="C38" s="51">
        <v>32</v>
      </c>
      <c r="D38" s="52"/>
      <c r="E38" s="52"/>
      <c r="F38" s="122" t="s">
        <v>54</v>
      </c>
      <c r="G38" s="61">
        <v>308962.99</v>
      </c>
      <c r="H38" s="70">
        <v>289357.83</v>
      </c>
      <c r="I38" s="78">
        <v>343195.81</v>
      </c>
      <c r="J38" s="65">
        <f t="shared" si="2"/>
        <v>111.079909603412</v>
      </c>
      <c r="K38" s="66">
        <f t="shared" si="3"/>
        <v>118.606021478665</v>
      </c>
    </row>
    <row r="39" spans="2:11">
      <c r="B39" s="51"/>
      <c r="C39" s="51"/>
      <c r="D39" s="51">
        <v>32</v>
      </c>
      <c r="E39" s="51"/>
      <c r="F39" s="122" t="s">
        <v>54</v>
      </c>
      <c r="G39" s="61">
        <v>308962.99</v>
      </c>
      <c r="H39" s="70">
        <v>289357.83</v>
      </c>
      <c r="I39" s="78">
        <v>343195.81</v>
      </c>
      <c r="J39" s="65">
        <f t="shared" si="2"/>
        <v>111.079909603412</v>
      </c>
      <c r="K39" s="66">
        <f t="shared" si="3"/>
        <v>118.606021478665</v>
      </c>
    </row>
    <row r="40" spans="2:11">
      <c r="B40" s="51"/>
      <c r="C40" s="51">
        <v>34</v>
      </c>
      <c r="D40" s="51"/>
      <c r="E40" s="51"/>
      <c r="F40" s="125" t="s">
        <v>55</v>
      </c>
      <c r="G40" s="61">
        <v>82.96</v>
      </c>
      <c r="H40" s="70">
        <v>200</v>
      </c>
      <c r="I40" s="78">
        <v>164.27</v>
      </c>
      <c r="J40" s="65">
        <f t="shared" si="2"/>
        <v>198.011089681774</v>
      </c>
      <c r="K40" s="66">
        <f t="shared" si="3"/>
        <v>82.135</v>
      </c>
    </row>
    <row r="41" spans="2:11">
      <c r="B41" s="51"/>
      <c r="C41" s="54"/>
      <c r="D41" s="52">
        <v>343</v>
      </c>
      <c r="E41" s="123" t="s">
        <v>56</v>
      </c>
      <c r="F41" s="123" t="s">
        <v>55</v>
      </c>
      <c r="G41" s="61">
        <v>83</v>
      </c>
      <c r="H41" s="70">
        <v>200</v>
      </c>
      <c r="I41" s="78">
        <v>164.27</v>
      </c>
      <c r="J41" s="65">
        <f t="shared" si="2"/>
        <v>197.915662650602</v>
      </c>
      <c r="K41" s="66">
        <f t="shared" si="3"/>
        <v>82.135</v>
      </c>
    </row>
    <row r="42" spans="2:11">
      <c r="B42" s="51"/>
      <c r="C42" s="51">
        <v>38</v>
      </c>
      <c r="D42" s="52"/>
      <c r="E42" s="52"/>
      <c r="F42" s="123" t="s">
        <v>57</v>
      </c>
      <c r="G42" s="61">
        <v>394.94</v>
      </c>
      <c r="H42" s="70">
        <v>369.51</v>
      </c>
      <c r="I42" s="78">
        <v>369.51</v>
      </c>
      <c r="J42" s="65"/>
      <c r="K42" s="66">
        <f t="shared" si="3"/>
        <v>100</v>
      </c>
    </row>
    <row r="43" spans="2:11">
      <c r="B43" s="54">
        <v>4</v>
      </c>
      <c r="C43" s="54"/>
      <c r="D43" s="54"/>
      <c r="E43" s="54"/>
      <c r="F43" s="55" t="s">
        <v>58</v>
      </c>
      <c r="G43" s="61">
        <v>16310</v>
      </c>
      <c r="H43" s="70">
        <v>114794</v>
      </c>
      <c r="I43" s="78">
        <v>85502</v>
      </c>
      <c r="J43" s="65">
        <f t="shared" si="2"/>
        <v>524.230533415083</v>
      </c>
      <c r="K43" s="66">
        <f t="shared" si="3"/>
        <v>74.4829869156925</v>
      </c>
    </row>
    <row r="44" spans="2:11">
      <c r="B44" s="50"/>
      <c r="C44" s="50">
        <v>42</v>
      </c>
      <c r="D44" s="50"/>
      <c r="E44" s="50"/>
      <c r="F44" s="56" t="s">
        <v>59</v>
      </c>
      <c r="G44" s="61"/>
      <c r="H44" s="71">
        <v>4150.42</v>
      </c>
      <c r="I44" s="78">
        <v>12149.33</v>
      </c>
      <c r="J44" s="65" t="e">
        <f t="shared" si="2"/>
        <v>#DIV/0!</v>
      </c>
      <c r="K44" s="66">
        <f t="shared" si="3"/>
        <v>292.72531454648</v>
      </c>
    </row>
    <row r="45" spans="2:11">
      <c r="B45" s="50"/>
      <c r="C45" s="50"/>
      <c r="D45" s="50">
        <v>424</v>
      </c>
      <c r="E45" s="50"/>
      <c r="F45" s="56" t="s">
        <v>60</v>
      </c>
      <c r="G45" s="61"/>
      <c r="H45" s="72">
        <v>13500</v>
      </c>
      <c r="I45" s="78">
        <v>11208.37</v>
      </c>
      <c r="J45" s="65" t="e">
        <f t="shared" si="2"/>
        <v>#DIV/0!</v>
      </c>
      <c r="K45" s="66">
        <f t="shared" si="3"/>
        <v>83.024962962963</v>
      </c>
    </row>
    <row r="46" spans="2:11">
      <c r="B46" s="50"/>
      <c r="C46" s="50"/>
      <c r="D46" s="50">
        <v>426</v>
      </c>
      <c r="E46" s="50"/>
      <c r="F46" s="56" t="s">
        <v>61</v>
      </c>
      <c r="G46" s="61"/>
      <c r="H46" s="71">
        <v>6212.5</v>
      </c>
      <c r="I46" s="78">
        <v>6212.5</v>
      </c>
      <c r="J46" s="65"/>
      <c r="K46" s="66"/>
    </row>
    <row r="47" spans="2:11">
      <c r="B47" s="50"/>
      <c r="C47" s="50"/>
      <c r="D47" s="51">
        <v>422</v>
      </c>
      <c r="E47" s="51"/>
      <c r="F47" s="122" t="s">
        <v>62</v>
      </c>
      <c r="G47" s="61"/>
      <c r="H47" s="71">
        <v>0</v>
      </c>
      <c r="I47" s="78">
        <v>0</v>
      </c>
      <c r="J47" s="65" t="e">
        <f t="shared" si="2"/>
        <v>#DIV/0!</v>
      </c>
      <c r="K47" s="66" t="e">
        <f t="shared" si="3"/>
        <v>#DIV/0!</v>
      </c>
    </row>
    <row r="48" spans="2:11">
      <c r="B48" s="50"/>
      <c r="C48" s="50">
        <v>45</v>
      </c>
      <c r="D48" s="51"/>
      <c r="E48" s="51"/>
      <c r="F48" s="122" t="s">
        <v>63</v>
      </c>
      <c r="G48" s="61"/>
      <c r="H48" s="71">
        <v>90931.08</v>
      </c>
      <c r="I48" s="78">
        <v>65931.08</v>
      </c>
      <c r="J48" s="65"/>
      <c r="K48" s="66">
        <f>I49/H49*100</f>
        <v>72.5066500914759</v>
      </c>
    </row>
    <row r="49" spans="2:9">
      <c r="B49" s="50"/>
      <c r="C49" s="50"/>
      <c r="D49" s="51">
        <v>451</v>
      </c>
      <c r="E49" s="51"/>
      <c r="F49" s="122" t="s">
        <v>63</v>
      </c>
      <c r="G49" s="61"/>
      <c r="H49" s="71">
        <v>90931.08</v>
      </c>
      <c r="I49" s="78">
        <v>65931.08</v>
      </c>
    </row>
  </sheetData>
  <mergeCells count="7">
    <mergeCell ref="B2:K2"/>
    <mergeCell ref="B4:K4"/>
    <mergeCell ref="B6:K6"/>
    <mergeCell ref="B8:F8"/>
    <mergeCell ref="B9:F9"/>
    <mergeCell ref="B30:F30"/>
    <mergeCell ref="B31:F31"/>
  </mergeCells>
  <pageMargins left="0.7" right="0.7" top="0.75" bottom="0.75" header="0.3" footer="0.3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G31"/>
  <sheetViews>
    <sheetView view="pageBreakPreview" zoomScale="91" zoomScaleNormal="100" topLeftCell="B1" workbookViewId="0">
      <selection activeCell="D19" sqref="D19"/>
    </sheetView>
  </sheetViews>
  <sheetFormatPr defaultColWidth="9" defaultRowHeight="15" outlineLevelCol="6"/>
  <cols>
    <col min="2" max="2" width="37.6666666666667" customWidth="1"/>
    <col min="3" max="5" width="25.3333333333333" customWidth="1"/>
    <col min="6" max="7" width="15.6666666666667" customWidth="1"/>
  </cols>
  <sheetData>
    <row r="1" ht="18" spans="2:7">
      <c r="B1" s="3"/>
      <c r="C1" s="3"/>
      <c r="D1" s="3"/>
      <c r="E1" s="4"/>
      <c r="F1" s="4"/>
      <c r="G1" s="4"/>
    </row>
    <row r="2" ht="15.75" customHeight="1" spans="2:7">
      <c r="B2" s="5" t="s">
        <v>64</v>
      </c>
      <c r="C2" s="5"/>
      <c r="D2" s="5"/>
      <c r="E2" s="5"/>
      <c r="F2" s="5"/>
      <c r="G2" s="5"/>
    </row>
    <row r="3" ht="18" spans="2:7">
      <c r="B3" s="3"/>
      <c r="C3" s="3"/>
      <c r="D3" s="3"/>
      <c r="E3" s="4"/>
      <c r="F3" s="4"/>
      <c r="G3" s="4"/>
    </row>
    <row r="4" ht="25.5" spans="2:7">
      <c r="B4" s="11" t="s">
        <v>4</v>
      </c>
      <c r="C4" s="11" t="s">
        <v>5</v>
      </c>
      <c r="D4" s="11" t="s">
        <v>6</v>
      </c>
      <c r="E4" s="11" t="s">
        <v>20</v>
      </c>
      <c r="F4" s="11" t="s">
        <v>8</v>
      </c>
      <c r="G4" s="11" t="s">
        <v>9</v>
      </c>
    </row>
    <row r="5" spans="2:7">
      <c r="B5" s="11">
        <v>1</v>
      </c>
      <c r="C5" s="11">
        <v>2</v>
      </c>
      <c r="D5" s="11">
        <v>4</v>
      </c>
      <c r="E5" s="11">
        <v>5</v>
      </c>
      <c r="F5" s="11" t="s">
        <v>10</v>
      </c>
      <c r="G5" s="11" t="s">
        <v>11</v>
      </c>
    </row>
    <row r="6" spans="2:7">
      <c r="B6" s="48" t="s">
        <v>65</v>
      </c>
      <c r="C6" s="59">
        <v>1567058</v>
      </c>
      <c r="D6" s="64">
        <v>2288005</v>
      </c>
      <c r="E6" s="59">
        <v>1759111</v>
      </c>
      <c r="F6" s="65">
        <f>E6/C6*100</f>
        <v>112.255640825036</v>
      </c>
      <c r="G6" s="65">
        <f>E6/D6*100</f>
        <v>76.8840540121197</v>
      </c>
    </row>
    <row r="7" spans="2:7">
      <c r="B7" s="50" t="s">
        <v>66</v>
      </c>
      <c r="C7" s="61">
        <v>50840</v>
      </c>
      <c r="D7" s="49">
        <v>39921</v>
      </c>
      <c r="E7" s="61">
        <v>37625</v>
      </c>
      <c r="F7" s="65">
        <f t="shared" ref="F7:F31" si="0">E7/C7*100</f>
        <v>74.0066876475216</v>
      </c>
      <c r="G7" s="66">
        <f t="shared" ref="G7:G30" si="1">E7/D7*100</f>
        <v>94.2486410661055</v>
      </c>
    </row>
    <row r="8" spans="2:7">
      <c r="B8" s="125" t="s">
        <v>67</v>
      </c>
      <c r="C8" s="61">
        <v>36147</v>
      </c>
      <c r="D8" s="49">
        <v>121290</v>
      </c>
      <c r="E8" s="61">
        <v>121290</v>
      </c>
      <c r="F8" s="65"/>
      <c r="G8" s="66">
        <f t="shared" si="1"/>
        <v>100</v>
      </c>
    </row>
    <row r="9" spans="2:7">
      <c r="B9" s="51" t="s">
        <v>68</v>
      </c>
      <c r="C9" s="61">
        <v>0</v>
      </c>
      <c r="D9" s="49">
        <v>0</v>
      </c>
      <c r="E9" s="61">
        <v>0</v>
      </c>
      <c r="F9" s="65" t="e">
        <f t="shared" si="0"/>
        <v>#DIV/0!</v>
      </c>
      <c r="G9" s="66" t="e">
        <f t="shared" si="1"/>
        <v>#DIV/0!</v>
      </c>
    </row>
    <row r="10" spans="2:7">
      <c r="B10" s="51" t="s">
        <v>69</v>
      </c>
      <c r="C10" s="61">
        <v>0</v>
      </c>
      <c r="D10" s="49">
        <v>1500</v>
      </c>
      <c r="E10" s="61">
        <v>0</v>
      </c>
      <c r="F10" s="65" t="e">
        <f t="shared" si="0"/>
        <v>#DIV/0!</v>
      </c>
      <c r="G10" s="66">
        <f t="shared" si="1"/>
        <v>0</v>
      </c>
    </row>
    <row r="11" spans="2:7">
      <c r="B11" s="50" t="s">
        <v>70</v>
      </c>
      <c r="C11" s="61">
        <v>9364</v>
      </c>
      <c r="D11" s="57">
        <v>14400</v>
      </c>
      <c r="E11" s="61">
        <v>7590</v>
      </c>
      <c r="F11" s="65">
        <f t="shared" si="0"/>
        <v>81.0551046561299</v>
      </c>
      <c r="G11" s="66">
        <f t="shared" si="1"/>
        <v>52.7083333333333</v>
      </c>
    </row>
    <row r="12" spans="2:7">
      <c r="B12" s="50" t="s">
        <v>71</v>
      </c>
      <c r="C12" s="61">
        <v>3119</v>
      </c>
      <c r="D12" s="57">
        <v>4800</v>
      </c>
      <c r="E12" s="61">
        <v>5413</v>
      </c>
      <c r="F12" s="65">
        <f t="shared" si="0"/>
        <v>173.549214491824</v>
      </c>
      <c r="G12" s="66">
        <f t="shared" si="1"/>
        <v>112.770833333333</v>
      </c>
    </row>
    <row r="13" spans="2:7">
      <c r="B13" s="50" t="s">
        <v>72</v>
      </c>
      <c r="C13" s="61">
        <v>152589</v>
      </c>
      <c r="D13" s="57">
        <v>159920</v>
      </c>
      <c r="E13" s="61">
        <v>159918</v>
      </c>
      <c r="F13" s="65">
        <f t="shared" si="0"/>
        <v>104.803098519553</v>
      </c>
      <c r="G13" s="66">
        <f t="shared" si="1"/>
        <v>99.9987493746873</v>
      </c>
    </row>
    <row r="14" spans="2:7">
      <c r="B14" s="50" t="s">
        <v>73</v>
      </c>
      <c r="C14" s="61">
        <v>0</v>
      </c>
      <c r="D14" s="57">
        <v>0</v>
      </c>
      <c r="E14" s="61">
        <v>0</v>
      </c>
      <c r="F14" s="65"/>
      <c r="G14" s="66" t="e">
        <f t="shared" si="1"/>
        <v>#DIV/0!</v>
      </c>
    </row>
    <row r="15" spans="2:7">
      <c r="B15" s="50" t="s">
        <v>74</v>
      </c>
      <c r="C15" s="61">
        <v>1267511</v>
      </c>
      <c r="D15" s="57">
        <v>1844938</v>
      </c>
      <c r="E15" s="61">
        <v>1368572</v>
      </c>
      <c r="F15" s="65">
        <f t="shared" si="0"/>
        <v>107.973185242574</v>
      </c>
      <c r="G15" s="66">
        <f t="shared" si="1"/>
        <v>74.1798369376098</v>
      </c>
    </row>
    <row r="16" spans="2:7">
      <c r="B16" s="50" t="s">
        <v>75</v>
      </c>
      <c r="C16" s="61">
        <v>25371</v>
      </c>
      <c r="D16" s="57">
        <v>56000</v>
      </c>
      <c r="E16" s="61">
        <v>13812</v>
      </c>
      <c r="F16" s="65">
        <f t="shared" si="0"/>
        <v>54.4401087856214</v>
      </c>
      <c r="G16" s="66">
        <f t="shared" si="1"/>
        <v>24.6642857142857</v>
      </c>
    </row>
    <row r="17" ht="15.75" customHeight="1" spans="2:7">
      <c r="B17" s="50" t="s">
        <v>76</v>
      </c>
      <c r="C17" s="61">
        <v>21966</v>
      </c>
      <c r="D17" s="57">
        <v>44835</v>
      </c>
      <c r="E17" s="61">
        <v>44835</v>
      </c>
      <c r="F17" s="65"/>
      <c r="G17" s="66">
        <f t="shared" si="1"/>
        <v>100</v>
      </c>
    </row>
    <row r="18" ht="15.75" customHeight="1" spans="2:7">
      <c r="B18" s="50" t="s">
        <v>77</v>
      </c>
      <c r="C18" s="61">
        <v>150</v>
      </c>
      <c r="D18" s="57">
        <v>400</v>
      </c>
      <c r="E18" s="61">
        <v>55.78</v>
      </c>
      <c r="F18" s="65">
        <f t="shared" si="0"/>
        <v>37.1866666666667</v>
      </c>
      <c r="G18" s="66">
        <v>0</v>
      </c>
    </row>
    <row r="19" spans="2:7">
      <c r="B19" s="48" t="s">
        <v>78</v>
      </c>
      <c r="C19" s="59">
        <v>1567058</v>
      </c>
      <c r="D19" s="64">
        <v>2288005</v>
      </c>
      <c r="E19" s="59">
        <v>1759111</v>
      </c>
      <c r="F19" s="65">
        <f t="shared" si="0"/>
        <v>112.255640825036</v>
      </c>
      <c r="G19" s="65">
        <f t="shared" si="1"/>
        <v>76.8840540121197</v>
      </c>
    </row>
    <row r="20" spans="2:7">
      <c r="B20" s="50" t="s">
        <v>66</v>
      </c>
      <c r="C20" s="61">
        <v>50840</v>
      </c>
      <c r="D20" s="49">
        <v>39921</v>
      </c>
      <c r="E20" s="61">
        <v>37625</v>
      </c>
      <c r="F20" s="65">
        <f t="shared" si="0"/>
        <v>74.0066876475216</v>
      </c>
      <c r="G20" s="66">
        <f t="shared" si="1"/>
        <v>94.2486410661055</v>
      </c>
    </row>
    <row r="21" spans="2:7">
      <c r="B21" s="125" t="s">
        <v>67</v>
      </c>
      <c r="C21" s="61">
        <v>36147</v>
      </c>
      <c r="D21" s="49">
        <v>121290</v>
      </c>
      <c r="E21" s="61">
        <v>121290</v>
      </c>
      <c r="F21" s="65"/>
      <c r="G21" s="66">
        <f t="shared" si="1"/>
        <v>100</v>
      </c>
    </row>
    <row r="22" spans="2:7">
      <c r="B22" s="51" t="s">
        <v>68</v>
      </c>
      <c r="C22" s="61">
        <v>0</v>
      </c>
      <c r="D22" s="49">
        <v>0</v>
      </c>
      <c r="E22" s="61">
        <v>0</v>
      </c>
      <c r="F22" s="65" t="e">
        <f t="shared" si="0"/>
        <v>#DIV/0!</v>
      </c>
      <c r="G22" s="66" t="e">
        <f t="shared" si="1"/>
        <v>#DIV/0!</v>
      </c>
    </row>
    <row r="23" spans="2:7">
      <c r="B23" s="51" t="s">
        <v>69</v>
      </c>
      <c r="C23" s="61">
        <v>0</v>
      </c>
      <c r="D23" s="49">
        <v>1500</v>
      </c>
      <c r="E23" s="61">
        <v>0</v>
      </c>
      <c r="F23" s="65" t="e">
        <f t="shared" si="0"/>
        <v>#DIV/0!</v>
      </c>
      <c r="G23" s="66">
        <f t="shared" si="1"/>
        <v>0</v>
      </c>
    </row>
    <row r="24" spans="2:7">
      <c r="B24" s="50" t="s">
        <v>70</v>
      </c>
      <c r="C24" s="61">
        <v>9364</v>
      </c>
      <c r="D24" s="57">
        <v>14400</v>
      </c>
      <c r="E24" s="61">
        <v>7590</v>
      </c>
      <c r="F24" s="65">
        <f t="shared" si="0"/>
        <v>81.0551046561299</v>
      </c>
      <c r="G24" s="66">
        <f t="shared" si="1"/>
        <v>52.7083333333333</v>
      </c>
    </row>
    <row r="25" spans="2:7">
      <c r="B25" s="50" t="s">
        <v>71</v>
      </c>
      <c r="C25" s="61">
        <v>3119</v>
      </c>
      <c r="D25" s="57">
        <v>4800</v>
      </c>
      <c r="E25" s="61">
        <v>5413</v>
      </c>
      <c r="F25" s="65">
        <f t="shared" si="0"/>
        <v>173.549214491824</v>
      </c>
      <c r="G25" s="66">
        <f t="shared" si="1"/>
        <v>112.770833333333</v>
      </c>
    </row>
    <row r="26" spans="2:7">
      <c r="B26" s="50" t="s">
        <v>72</v>
      </c>
      <c r="C26" s="61">
        <v>152589</v>
      </c>
      <c r="D26" s="57">
        <v>159920</v>
      </c>
      <c r="E26" s="61">
        <v>159918</v>
      </c>
      <c r="F26" s="65">
        <f t="shared" si="0"/>
        <v>104.803098519553</v>
      </c>
      <c r="G26" s="66">
        <f t="shared" si="1"/>
        <v>99.9987493746873</v>
      </c>
    </row>
    <row r="27" spans="2:7">
      <c r="B27" s="50" t="s">
        <v>73</v>
      </c>
      <c r="C27" s="61">
        <v>0</v>
      </c>
      <c r="D27" s="57">
        <v>0</v>
      </c>
      <c r="E27" s="61">
        <v>0</v>
      </c>
      <c r="F27" s="65"/>
      <c r="G27" s="66"/>
    </row>
    <row r="28" spans="2:7">
      <c r="B28" s="50" t="s">
        <v>74</v>
      </c>
      <c r="C28" s="61">
        <v>1267511</v>
      </c>
      <c r="D28" s="57">
        <v>1844938</v>
      </c>
      <c r="E28" s="61">
        <v>1368572</v>
      </c>
      <c r="F28" s="65">
        <f t="shared" si="0"/>
        <v>107.973185242574</v>
      </c>
      <c r="G28" s="66">
        <f t="shared" si="1"/>
        <v>74.1798369376098</v>
      </c>
    </row>
    <row r="29" spans="2:7">
      <c r="B29" s="50" t="s">
        <v>75</v>
      </c>
      <c r="C29" s="61">
        <v>25371</v>
      </c>
      <c r="D29" s="57">
        <v>56000</v>
      </c>
      <c r="E29" s="61">
        <v>13812</v>
      </c>
      <c r="F29" s="65">
        <f t="shared" si="0"/>
        <v>54.4401087856214</v>
      </c>
      <c r="G29" s="66">
        <f t="shared" si="1"/>
        <v>24.6642857142857</v>
      </c>
    </row>
    <row r="30" spans="2:7">
      <c r="B30" s="50" t="s">
        <v>76</v>
      </c>
      <c r="C30" s="61">
        <v>21966</v>
      </c>
      <c r="D30" s="57">
        <v>44835</v>
      </c>
      <c r="E30" s="61">
        <v>44835</v>
      </c>
      <c r="F30" s="65"/>
      <c r="G30" s="66">
        <f t="shared" si="1"/>
        <v>100</v>
      </c>
    </row>
    <row r="31" spans="2:7">
      <c r="B31" s="50" t="s">
        <v>77</v>
      </c>
      <c r="C31" s="61">
        <v>150</v>
      </c>
      <c r="D31" s="57">
        <v>400</v>
      </c>
      <c r="E31" s="61">
        <v>55.78</v>
      </c>
      <c r="F31" s="65">
        <f t="shared" si="0"/>
        <v>37.1866666666667</v>
      </c>
      <c r="G31" s="66">
        <v>0</v>
      </c>
    </row>
  </sheetData>
  <mergeCells count="1">
    <mergeCell ref="B2:G2"/>
  </mergeCells>
  <pageMargins left="0.7" right="0.7" top="0.75" bottom="0.75" header="0.3" footer="0.3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view="pageBreakPreview" zoomScale="142" zoomScaleNormal="100" workbookViewId="0">
      <selection activeCell="C4" sqref="C4"/>
    </sheetView>
  </sheetViews>
  <sheetFormatPr defaultColWidth="9" defaultRowHeight="15" outlineLevelCol="6"/>
  <cols>
    <col min="1" max="1" width="17.8" customWidth="1"/>
    <col min="2" max="2" width="37.6666666666667" customWidth="1"/>
    <col min="3" max="5" width="25.3333333333333" customWidth="1"/>
    <col min="6" max="7" width="15.6666666666667" customWidth="1"/>
  </cols>
  <sheetData>
    <row r="1" ht="18" spans="2:7">
      <c r="B1" s="3"/>
      <c r="C1" s="3"/>
      <c r="D1" s="3"/>
      <c r="E1" s="4"/>
      <c r="F1" s="4"/>
      <c r="G1" s="4"/>
    </row>
    <row r="2" ht="16" customHeight="1" spans="1:7">
      <c r="A2" s="5" t="s">
        <v>79</v>
      </c>
      <c r="B2" s="5"/>
      <c r="C2" s="5"/>
      <c r="D2" s="5"/>
      <c r="E2" s="5"/>
      <c r="F2" s="5"/>
      <c r="G2" s="5"/>
    </row>
    <row r="3" ht="16" customHeight="1"/>
    <row r="4" ht="28" customHeight="1" spans="1:6">
      <c r="A4" s="11" t="s">
        <v>4</v>
      </c>
      <c r="B4" s="11" t="s">
        <v>80</v>
      </c>
      <c r="C4" s="11" t="s">
        <v>6</v>
      </c>
      <c r="D4" s="11" t="s">
        <v>81</v>
      </c>
      <c r="E4" s="11" t="s">
        <v>8</v>
      </c>
      <c r="F4" s="11" t="s">
        <v>9</v>
      </c>
    </row>
    <row r="5" ht="16" customHeight="1" spans="1:6">
      <c r="A5" s="11">
        <v>1</v>
      </c>
      <c r="B5" s="11">
        <v>2</v>
      </c>
      <c r="C5" s="11">
        <v>4</v>
      </c>
      <c r="D5" s="11">
        <v>5</v>
      </c>
      <c r="E5" s="11" t="s">
        <v>10</v>
      </c>
      <c r="F5" s="11" t="s">
        <v>11</v>
      </c>
    </row>
    <row r="6" ht="16" customHeight="1" spans="1:6">
      <c r="A6" s="48" t="s">
        <v>78</v>
      </c>
      <c r="B6" s="59">
        <v>1527500</v>
      </c>
      <c r="C6" s="60">
        <v>2288005</v>
      </c>
      <c r="D6" s="60">
        <v>1855880</v>
      </c>
      <c r="E6" s="59">
        <f>D6/B6*100</f>
        <v>121.497872340426</v>
      </c>
      <c r="F6" s="59">
        <f>D6/C6*100</f>
        <v>81.113459105203</v>
      </c>
    </row>
    <row r="7" ht="16" customHeight="1" spans="1:6">
      <c r="A7" s="48" t="s">
        <v>82</v>
      </c>
      <c r="B7" s="61">
        <v>1527500</v>
      </c>
      <c r="C7" s="49">
        <v>2288005</v>
      </c>
      <c r="D7" s="49">
        <v>1855880</v>
      </c>
      <c r="E7" s="61">
        <f t="shared" ref="E7:E10" si="0">D7/B7*100</f>
        <v>121.497872340426</v>
      </c>
      <c r="F7" s="61">
        <f t="shared" ref="F7:F10" si="1">D7/C7*100</f>
        <v>81.113459105203</v>
      </c>
    </row>
    <row r="8" ht="16" customHeight="1" spans="1:6">
      <c r="A8" s="126" t="s">
        <v>83</v>
      </c>
      <c r="B8" s="61">
        <v>1527500</v>
      </c>
      <c r="C8" s="49">
        <v>2288005</v>
      </c>
      <c r="D8" s="49">
        <v>1855880</v>
      </c>
      <c r="E8" s="61">
        <f t="shared" si="0"/>
        <v>121.497872340426</v>
      </c>
      <c r="F8" s="61">
        <f t="shared" si="1"/>
        <v>81.113459105203</v>
      </c>
    </row>
    <row r="9" ht="16" customHeight="1" spans="1:6">
      <c r="A9" s="52" t="s">
        <v>84</v>
      </c>
      <c r="B9" s="61">
        <v>1488689</v>
      </c>
      <c r="C9" s="49">
        <v>191647</v>
      </c>
      <c r="D9" s="49">
        <v>1819222</v>
      </c>
      <c r="E9" s="61">
        <f t="shared" si="0"/>
        <v>122.202958441958</v>
      </c>
      <c r="F9" s="61">
        <f t="shared" si="1"/>
        <v>949.256706340303</v>
      </c>
    </row>
    <row r="10" ht="16" customHeight="1" spans="1:6">
      <c r="A10" s="51" t="s">
        <v>85</v>
      </c>
      <c r="B10" s="49">
        <v>38811</v>
      </c>
      <c r="C10" s="49">
        <v>36658.04</v>
      </c>
      <c r="D10" s="49">
        <v>36658.04</v>
      </c>
      <c r="E10" s="58">
        <f t="shared" si="0"/>
        <v>94.4527067068614</v>
      </c>
      <c r="F10" s="58">
        <f t="shared" si="1"/>
        <v>100</v>
      </c>
    </row>
    <row r="11" ht="16" customHeight="1"/>
    <row r="12" ht="18" spans="2:7">
      <c r="B12" s="3"/>
      <c r="C12" s="3"/>
      <c r="D12" s="3"/>
      <c r="E12" s="4"/>
      <c r="F12" s="4"/>
      <c r="G12" s="4"/>
    </row>
    <row r="15" ht="15.75" customHeight="1"/>
    <row r="16" ht="15.75" customHeight="1"/>
    <row r="20" spans="2:7">
      <c r="B20" s="48"/>
      <c r="C20" s="49"/>
      <c r="D20" s="57"/>
      <c r="E20" s="58"/>
      <c r="F20" s="58"/>
      <c r="G20" s="58"/>
    </row>
    <row r="21" spans="2:7">
      <c r="B21" s="63"/>
      <c r="C21" s="49"/>
      <c r="D21" s="57"/>
      <c r="E21" s="58"/>
      <c r="F21" s="58"/>
      <c r="G21" s="58"/>
    </row>
    <row r="22" spans="2:7">
      <c r="B22" s="50"/>
      <c r="C22" s="49"/>
      <c r="D22" s="57"/>
      <c r="E22" s="58"/>
      <c r="F22" s="58"/>
      <c r="G22" s="58"/>
    </row>
  </sheetData>
  <mergeCells count="1">
    <mergeCell ref="A2:F2"/>
  </mergeCells>
  <pageMargins left="0.7" right="0.7" top="0.75" bottom="0.75" header="0.3" footer="0.3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16"/>
  <sheetViews>
    <sheetView view="pageBreakPreview" zoomScale="142" zoomScaleNormal="100" topLeftCell="A2" workbookViewId="0">
      <selection activeCell="I5" sqref="I5"/>
    </sheetView>
  </sheetViews>
  <sheetFormatPr defaultColWidth="9" defaultRowHeight="15"/>
  <cols>
    <col min="2" max="2" width="7.43809523809524" customWidth="1"/>
    <col min="3" max="4" width="8.43809523809524" customWidth="1"/>
    <col min="5" max="5" width="5.43809523809524" customWidth="1"/>
    <col min="6" max="9" width="25.3333333333333" customWidth="1"/>
    <col min="10" max="11" width="15.6666666666667" customWidth="1"/>
  </cols>
  <sheetData>
    <row r="1" ht="18" customHeight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2" ht="18" customHeight="1" spans="2:11">
      <c r="B2" s="5" t="s">
        <v>86</v>
      </c>
      <c r="C2" s="5"/>
      <c r="D2" s="5"/>
      <c r="E2" s="5"/>
      <c r="F2" s="5"/>
      <c r="G2" s="5"/>
      <c r="H2" s="5"/>
      <c r="I2" s="5"/>
      <c r="J2" s="5"/>
      <c r="K2" s="5"/>
    </row>
    <row r="3" ht="15.75" customHeight="1" spans="2:11">
      <c r="B3" s="5" t="s">
        <v>87</v>
      </c>
      <c r="C3" s="5"/>
      <c r="D3" s="5"/>
      <c r="E3" s="5"/>
      <c r="F3" s="5"/>
      <c r="G3" s="5"/>
      <c r="H3" s="5"/>
      <c r="I3" s="5"/>
      <c r="J3" s="5"/>
      <c r="K3" s="5"/>
    </row>
    <row r="4" ht="18" spans="2:11">
      <c r="B4" s="3"/>
      <c r="C4" s="3"/>
      <c r="D4" s="3"/>
      <c r="E4" s="3"/>
      <c r="F4" s="3"/>
      <c r="G4" s="3"/>
      <c r="H4" s="3"/>
      <c r="I4" s="4"/>
      <c r="J4" s="4"/>
      <c r="K4" s="4"/>
    </row>
    <row r="5" ht="25.5" customHeight="1" spans="2:11">
      <c r="B5" s="8" t="s">
        <v>4</v>
      </c>
      <c r="C5" s="9"/>
      <c r="D5" s="9"/>
      <c r="E5" s="9"/>
      <c r="F5" s="10"/>
      <c r="G5" s="10" t="s">
        <v>5</v>
      </c>
      <c r="H5" s="10" t="s">
        <v>88</v>
      </c>
      <c r="I5" s="10" t="s">
        <v>20</v>
      </c>
      <c r="J5" s="10" t="s">
        <v>8</v>
      </c>
      <c r="K5" s="10" t="s">
        <v>9</v>
      </c>
    </row>
    <row r="6" spans="2:11">
      <c r="B6" s="8">
        <v>1</v>
      </c>
      <c r="C6" s="9"/>
      <c r="D6" s="9"/>
      <c r="E6" s="9"/>
      <c r="F6" s="10"/>
      <c r="G6" s="10">
        <v>2</v>
      </c>
      <c r="H6" s="10">
        <v>4</v>
      </c>
      <c r="I6" s="10">
        <v>5</v>
      </c>
      <c r="J6" s="10" t="s">
        <v>10</v>
      </c>
      <c r="K6" s="10" t="s">
        <v>11</v>
      </c>
    </row>
    <row r="7" ht="25.5" spans="2:11">
      <c r="B7" s="48">
        <v>8</v>
      </c>
      <c r="C7" s="48"/>
      <c r="D7" s="48"/>
      <c r="E7" s="48"/>
      <c r="F7" s="48" t="s">
        <v>89</v>
      </c>
      <c r="G7" s="49">
        <v>0</v>
      </c>
      <c r="H7" s="49">
        <v>0</v>
      </c>
      <c r="I7" s="58">
        <v>0</v>
      </c>
      <c r="J7" s="58">
        <v>0</v>
      </c>
      <c r="K7" s="58">
        <v>0</v>
      </c>
    </row>
    <row r="8" spans="2:11">
      <c r="B8" s="48"/>
      <c r="C8" s="50">
        <v>84</v>
      </c>
      <c r="D8" s="50"/>
      <c r="E8" s="50"/>
      <c r="F8" s="50" t="s">
        <v>90</v>
      </c>
      <c r="G8" s="49"/>
      <c r="H8" s="49"/>
      <c r="I8" s="58"/>
      <c r="J8" s="58"/>
      <c r="K8" s="58"/>
    </row>
    <row r="9" ht="51" spans="2:11">
      <c r="B9" s="51"/>
      <c r="C9" s="51"/>
      <c r="D9" s="51">
        <v>841</v>
      </c>
      <c r="E9" s="51"/>
      <c r="F9" s="125" t="s">
        <v>91</v>
      </c>
      <c r="G9" s="49"/>
      <c r="H9" s="49"/>
      <c r="I9" s="58"/>
      <c r="J9" s="58"/>
      <c r="K9" s="58"/>
    </row>
    <row r="10" ht="25.5" spans="2:11">
      <c r="B10" s="51"/>
      <c r="C10" s="51"/>
      <c r="D10" s="51"/>
      <c r="E10" s="51">
        <v>8413</v>
      </c>
      <c r="F10" s="125" t="s">
        <v>92</v>
      </c>
      <c r="G10" s="49"/>
      <c r="H10" s="49"/>
      <c r="I10" s="58"/>
      <c r="J10" s="58"/>
      <c r="K10" s="58"/>
    </row>
    <row r="11" spans="2:11">
      <c r="B11" s="51"/>
      <c r="C11" s="51"/>
      <c r="D11" s="51"/>
      <c r="E11" s="123" t="s">
        <v>56</v>
      </c>
      <c r="F11" s="53"/>
      <c r="G11" s="49"/>
      <c r="H11" s="49"/>
      <c r="I11" s="58"/>
      <c r="J11" s="58"/>
      <c r="K11" s="58"/>
    </row>
    <row r="12" ht="25.5" spans="2:11">
      <c r="B12" s="54">
        <v>5</v>
      </c>
      <c r="C12" s="54"/>
      <c r="D12" s="54"/>
      <c r="E12" s="54"/>
      <c r="F12" s="55" t="s">
        <v>93</v>
      </c>
      <c r="G12" s="49">
        <v>0</v>
      </c>
      <c r="H12" s="49">
        <v>0</v>
      </c>
      <c r="I12" s="58">
        <v>0</v>
      </c>
      <c r="J12" s="58">
        <v>0</v>
      </c>
      <c r="K12" s="58">
        <v>0</v>
      </c>
    </row>
    <row r="13" ht="25.5" spans="2:11">
      <c r="B13" s="50"/>
      <c r="C13" s="50">
        <v>54</v>
      </c>
      <c r="D13" s="50"/>
      <c r="E13" s="50"/>
      <c r="F13" s="56" t="s">
        <v>94</v>
      </c>
      <c r="G13" s="49"/>
      <c r="H13" s="57"/>
      <c r="I13" s="58"/>
      <c r="J13" s="58"/>
      <c r="K13" s="58"/>
    </row>
    <row r="14" ht="63.75" spans="2:11">
      <c r="B14" s="50"/>
      <c r="C14" s="50"/>
      <c r="D14" s="50">
        <v>541</v>
      </c>
      <c r="E14" s="50"/>
      <c r="F14" s="125" t="s">
        <v>95</v>
      </c>
      <c r="G14" s="49"/>
      <c r="H14" s="57"/>
      <c r="I14" s="58"/>
      <c r="J14" s="58"/>
      <c r="K14" s="58"/>
    </row>
    <row r="15" ht="38.25" spans="2:11">
      <c r="B15" s="50"/>
      <c r="C15" s="50"/>
      <c r="D15" s="50"/>
      <c r="E15" s="50">
        <v>5413</v>
      </c>
      <c r="F15" s="125" t="s">
        <v>96</v>
      </c>
      <c r="G15" s="49"/>
      <c r="H15" s="57"/>
      <c r="I15" s="58"/>
      <c r="J15" s="58"/>
      <c r="K15" s="58"/>
    </row>
    <row r="16" spans="2:11">
      <c r="B16" s="51" t="s">
        <v>46</v>
      </c>
      <c r="C16" s="54"/>
      <c r="D16" s="54"/>
      <c r="E16" s="54"/>
      <c r="F16" s="55" t="s">
        <v>56</v>
      </c>
      <c r="G16" s="49"/>
      <c r="H16" s="49"/>
      <c r="I16" s="58"/>
      <c r="J16" s="58"/>
      <c r="K16" s="58"/>
    </row>
  </sheetData>
  <mergeCells count="4">
    <mergeCell ref="B2:K2"/>
    <mergeCell ref="B3:K3"/>
    <mergeCell ref="B5:F5"/>
    <mergeCell ref="B6:F6"/>
  </mergeCells>
  <pageMargins left="0.7" right="0.7" top="0.75" bottom="0.75" header="0.3" footer="0.3"/>
  <pageSetup paperSize="9" scale="76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9"/>
  <sheetViews>
    <sheetView tabSelected="1" view="pageBreakPreview" zoomScaleNormal="100" workbookViewId="0">
      <selection activeCell="G6" sqref="G6"/>
    </sheetView>
  </sheetViews>
  <sheetFormatPr defaultColWidth="9" defaultRowHeight="15" outlineLevelCol="7"/>
  <cols>
    <col min="2" max="2" width="7.43809523809524" customWidth="1"/>
    <col min="3" max="3" width="8.43809523809524" customWidth="1"/>
    <col min="4" max="4" width="23.4380952380952" customWidth="1"/>
    <col min="5" max="5" width="37.4380952380952" customWidth="1"/>
    <col min="6" max="7" width="25.3333333333333" customWidth="1"/>
    <col min="8" max="8" width="15.6666666666667" customWidth="1"/>
  </cols>
  <sheetData>
    <row r="1" ht="18" spans="2:8">
      <c r="B1" s="3"/>
      <c r="C1" s="3"/>
      <c r="D1" s="3"/>
      <c r="E1" s="3"/>
      <c r="F1" s="3"/>
      <c r="G1" s="3"/>
      <c r="H1" s="4"/>
    </row>
    <row r="2" ht="18" customHeight="1" spans="2:8">
      <c r="B2" s="5" t="s">
        <v>97</v>
      </c>
      <c r="C2" s="6"/>
      <c r="D2" s="6"/>
      <c r="E2" s="6"/>
      <c r="F2" s="6"/>
      <c r="G2" s="6"/>
      <c r="H2" s="6"/>
    </row>
    <row r="3" ht="18" spans="2:8">
      <c r="B3" s="3"/>
      <c r="C3" s="3"/>
      <c r="D3" s="3"/>
      <c r="E3" s="3"/>
      <c r="F3" s="3"/>
      <c r="G3" s="3"/>
      <c r="H3" s="4"/>
    </row>
    <row r="4" ht="15.75" spans="2:8">
      <c r="B4" s="7" t="s">
        <v>98</v>
      </c>
      <c r="C4" s="7"/>
      <c r="D4" s="7"/>
      <c r="E4" s="7"/>
      <c r="F4" s="7"/>
      <c r="G4" s="7"/>
      <c r="H4" s="7"/>
    </row>
    <row r="5" ht="18" spans="2:8">
      <c r="B5" s="3"/>
      <c r="C5" s="3"/>
      <c r="D5" s="3"/>
      <c r="E5" s="3"/>
      <c r="F5" s="3"/>
      <c r="G5" s="3"/>
      <c r="H5" s="4"/>
    </row>
    <row r="6" ht="25.5" spans="2:8">
      <c r="B6" s="8" t="s">
        <v>4</v>
      </c>
      <c r="C6" s="9"/>
      <c r="D6" s="9"/>
      <c r="E6" s="10"/>
      <c r="F6" s="11" t="s">
        <v>6</v>
      </c>
      <c r="G6" s="11" t="s">
        <v>99</v>
      </c>
      <c r="H6" s="11" t="s">
        <v>9</v>
      </c>
    </row>
    <row r="7" s="1" customFormat="1" ht="15.75" customHeight="1" spans="2:8">
      <c r="B7" s="12">
        <v>1</v>
      </c>
      <c r="C7" s="13"/>
      <c r="D7" s="13"/>
      <c r="E7" s="14"/>
      <c r="F7" s="15">
        <v>3</v>
      </c>
      <c r="G7" s="15">
        <v>4</v>
      </c>
      <c r="H7" s="15" t="s">
        <v>100</v>
      </c>
    </row>
    <row r="8" s="2" customFormat="1" ht="30" customHeight="1" spans="2:8">
      <c r="B8" s="16">
        <v>12964</v>
      </c>
      <c r="C8" s="17"/>
      <c r="D8" s="18"/>
      <c r="E8" s="18" t="s">
        <v>101</v>
      </c>
      <c r="F8" s="19">
        <v>2288005.04</v>
      </c>
      <c r="G8" s="19">
        <v>1759110.85</v>
      </c>
      <c r="H8" s="19">
        <f t="shared" ref="H8:H13" si="0">G8/F8*100</f>
        <v>76.8840461120663</v>
      </c>
    </row>
    <row r="9" s="2" customFormat="1" ht="30" customHeight="1" spans="2:8">
      <c r="B9" s="20">
        <v>2202</v>
      </c>
      <c r="C9" s="21"/>
      <c r="D9" s="22"/>
      <c r="E9" s="23" t="s">
        <v>102</v>
      </c>
      <c r="F9" s="24">
        <v>2020784.54</v>
      </c>
      <c r="G9" s="24">
        <v>1548604.36</v>
      </c>
      <c r="H9" s="19">
        <f t="shared" si="0"/>
        <v>76.6338186652992</v>
      </c>
    </row>
    <row r="10" s="2" customFormat="1" ht="30" customHeight="1" spans="2:8">
      <c r="B10" s="25" t="s">
        <v>103</v>
      </c>
      <c r="C10" s="25"/>
      <c r="D10" s="25"/>
      <c r="E10" s="26" t="s">
        <v>104</v>
      </c>
      <c r="F10" s="27">
        <v>174094.68</v>
      </c>
      <c r="G10" s="27">
        <v>174094.68</v>
      </c>
      <c r="H10" s="19">
        <f t="shared" si="0"/>
        <v>100</v>
      </c>
    </row>
    <row r="11" s="2" customFormat="1" ht="30" customHeight="1" spans="2:8">
      <c r="B11" s="28" t="s">
        <v>105</v>
      </c>
      <c r="C11" s="29"/>
      <c r="D11" s="30"/>
      <c r="E11" s="30" t="s">
        <v>106</v>
      </c>
      <c r="F11" s="31">
        <v>173932</v>
      </c>
      <c r="G11" s="31">
        <v>173932</v>
      </c>
      <c r="H11" s="19">
        <f t="shared" si="0"/>
        <v>100</v>
      </c>
    </row>
    <row r="12" s="2" customFormat="1" ht="30" customHeight="1" spans="2:8">
      <c r="B12" s="28" t="s">
        <v>107</v>
      </c>
      <c r="C12" s="29"/>
      <c r="D12" s="30"/>
      <c r="E12" s="30" t="s">
        <v>108</v>
      </c>
      <c r="F12" s="31">
        <v>162.61</v>
      </c>
      <c r="G12" s="31">
        <v>162.61</v>
      </c>
      <c r="H12" s="19">
        <f t="shared" si="0"/>
        <v>100</v>
      </c>
    </row>
    <row r="13" s="2" customFormat="1" ht="30" customHeight="1" spans="2:8">
      <c r="B13" s="32" t="s">
        <v>109</v>
      </c>
      <c r="C13" s="33"/>
      <c r="D13" s="34"/>
      <c r="E13" s="34" t="s">
        <v>110</v>
      </c>
      <c r="F13" s="27">
        <v>60931.08</v>
      </c>
      <c r="G13" s="27">
        <v>60931</v>
      </c>
      <c r="H13" s="19">
        <f t="shared" si="0"/>
        <v>99.9998687041162</v>
      </c>
    </row>
    <row r="14" s="2" customFormat="1" ht="30" customHeight="1" spans="2:8">
      <c r="B14" s="28"/>
      <c r="C14" s="29"/>
      <c r="D14" s="30" t="s">
        <v>111</v>
      </c>
      <c r="E14" s="30" t="s">
        <v>112</v>
      </c>
      <c r="F14" s="31">
        <v>53040.03</v>
      </c>
      <c r="G14" s="31">
        <v>43040</v>
      </c>
      <c r="H14" s="19"/>
    </row>
    <row r="15" s="2" customFormat="1" ht="30" customHeight="1" spans="2:8">
      <c r="B15" s="28"/>
      <c r="C15" s="29"/>
      <c r="D15" s="30" t="s">
        <v>107</v>
      </c>
      <c r="E15" s="30" t="s">
        <v>112</v>
      </c>
      <c r="F15" s="31">
        <v>7891</v>
      </c>
      <c r="G15" s="31">
        <v>1791</v>
      </c>
      <c r="H15" s="19"/>
    </row>
    <row r="16" s="2" customFormat="1" ht="30" customHeight="1" spans="2:8">
      <c r="B16" s="32" t="s">
        <v>113</v>
      </c>
      <c r="C16" s="33"/>
      <c r="D16" s="34"/>
      <c r="E16" s="34" t="s">
        <v>114</v>
      </c>
      <c r="F16" s="27">
        <v>5193.75</v>
      </c>
      <c r="G16" s="27">
        <v>5191.45</v>
      </c>
      <c r="H16" s="19">
        <f>G16/F16*100</f>
        <v>99.9557160048135</v>
      </c>
    </row>
    <row r="17" s="2" customFormat="1" ht="30" customHeight="1" spans="2:8">
      <c r="B17" s="28" t="s">
        <v>107</v>
      </c>
      <c r="C17" s="29"/>
      <c r="D17" s="30"/>
      <c r="E17" s="30" t="s">
        <v>115</v>
      </c>
      <c r="F17" s="31">
        <v>3044</v>
      </c>
      <c r="G17" s="27">
        <v>3041</v>
      </c>
      <c r="H17" s="19">
        <f>G17/F17*100</f>
        <v>99.9014454664915</v>
      </c>
    </row>
    <row r="18" s="2" customFormat="1" ht="30" customHeight="1" spans="2:8">
      <c r="B18" s="28"/>
      <c r="C18" s="29"/>
      <c r="D18" s="30" t="s">
        <v>107</v>
      </c>
      <c r="E18" s="30" t="s">
        <v>116</v>
      </c>
      <c r="F18" s="31">
        <v>2150</v>
      </c>
      <c r="G18" s="27">
        <v>2150</v>
      </c>
      <c r="H18" s="19"/>
    </row>
    <row r="19" s="2" customFormat="1" ht="30" customHeight="1" spans="2:8">
      <c r="B19" s="25" t="s">
        <v>117</v>
      </c>
      <c r="C19" s="25"/>
      <c r="D19" s="25"/>
      <c r="E19" s="26" t="s">
        <v>118</v>
      </c>
      <c r="F19" s="27">
        <v>1780565.03</v>
      </c>
      <c r="G19" s="27">
        <v>1308387.15</v>
      </c>
      <c r="H19" s="19">
        <f t="shared" ref="H19:H30" si="1">G19/F19*100</f>
        <v>73.4815706225568</v>
      </c>
    </row>
    <row r="20" s="2" customFormat="1" ht="30" customHeight="1" spans="2:8">
      <c r="B20" s="35" t="s">
        <v>119</v>
      </c>
      <c r="C20" s="35"/>
      <c r="D20" s="35"/>
      <c r="E20" s="36" t="s">
        <v>120</v>
      </c>
      <c r="F20" s="31">
        <v>1640924.89</v>
      </c>
      <c r="G20" s="27">
        <v>1235765</v>
      </c>
      <c r="H20" s="19">
        <f t="shared" si="1"/>
        <v>75.3090532985943</v>
      </c>
    </row>
    <row r="21" s="2" customFormat="1" ht="30" customHeight="1" spans="2:8">
      <c r="B21" s="28" t="s">
        <v>119</v>
      </c>
      <c r="C21" s="29"/>
      <c r="D21" s="30"/>
      <c r="E21" s="36" t="s">
        <v>106</v>
      </c>
      <c r="F21" s="31">
        <v>139640.14</v>
      </c>
      <c r="G21" s="27">
        <v>72622</v>
      </c>
      <c r="H21" s="19">
        <f t="shared" si="1"/>
        <v>52.0065362294824</v>
      </c>
    </row>
    <row r="22" s="2" customFormat="1" ht="30" customHeight="1" spans="2:8">
      <c r="B22" s="20">
        <v>2203</v>
      </c>
      <c r="C22" s="21"/>
      <c r="D22" s="22"/>
      <c r="E22" s="23" t="s">
        <v>121</v>
      </c>
      <c r="F22" s="24">
        <v>99636.61</v>
      </c>
      <c r="G22" s="24">
        <v>31531.78</v>
      </c>
      <c r="H22" s="19">
        <f t="shared" si="1"/>
        <v>31.646781238342</v>
      </c>
    </row>
    <row r="23" ht="29.25" customHeight="1" spans="1:8">
      <c r="A23" s="2"/>
      <c r="B23" s="32" t="s">
        <v>122</v>
      </c>
      <c r="C23" s="33"/>
      <c r="D23" s="34"/>
      <c r="E23" s="26" t="s">
        <v>123</v>
      </c>
      <c r="F23" s="27">
        <v>1700</v>
      </c>
      <c r="G23" s="27">
        <v>1700</v>
      </c>
      <c r="H23" s="19">
        <f t="shared" si="1"/>
        <v>100</v>
      </c>
    </row>
    <row r="24" ht="30" customHeight="1" spans="1:8">
      <c r="A24" s="2"/>
      <c r="B24" s="28" t="s">
        <v>124</v>
      </c>
      <c r="C24" s="29"/>
      <c r="D24" s="30"/>
      <c r="E24" s="36" t="s">
        <v>106</v>
      </c>
      <c r="F24" s="31">
        <v>1700</v>
      </c>
      <c r="G24" s="27">
        <v>1700</v>
      </c>
      <c r="H24" s="19">
        <f t="shared" si="1"/>
        <v>100</v>
      </c>
    </row>
    <row r="25" ht="30" customHeight="1" spans="1:8">
      <c r="A25" s="2"/>
      <c r="B25" s="32" t="s">
        <v>125</v>
      </c>
      <c r="C25" s="33"/>
      <c r="D25" s="34"/>
      <c r="E25" s="26" t="s">
        <v>126</v>
      </c>
      <c r="F25" s="27">
        <v>10212.5</v>
      </c>
      <c r="G25" s="27">
        <v>10212.5</v>
      </c>
      <c r="H25" s="19">
        <f t="shared" si="1"/>
        <v>100</v>
      </c>
    </row>
    <row r="26" ht="30" customHeight="1" spans="1:8">
      <c r="A26" s="2"/>
      <c r="B26" s="28" t="s">
        <v>124</v>
      </c>
      <c r="C26" s="29"/>
      <c r="D26" s="30"/>
      <c r="E26" s="36" t="s">
        <v>106</v>
      </c>
      <c r="F26" s="31">
        <v>4000</v>
      </c>
      <c r="G26" s="27">
        <v>4000</v>
      </c>
      <c r="H26" s="19">
        <f t="shared" si="1"/>
        <v>100</v>
      </c>
    </row>
    <row r="27" ht="26.25" customHeight="1" spans="1:8">
      <c r="A27" s="2"/>
      <c r="B27" s="28" t="s">
        <v>124</v>
      </c>
      <c r="C27" s="29"/>
      <c r="D27" s="30"/>
      <c r="E27" s="36" t="s">
        <v>127</v>
      </c>
      <c r="F27" s="31">
        <v>6212.5</v>
      </c>
      <c r="G27" s="27">
        <v>6212.5</v>
      </c>
      <c r="H27" s="19">
        <f t="shared" si="1"/>
        <v>100</v>
      </c>
    </row>
    <row r="28" ht="26.25" customHeight="1" spans="1:8">
      <c r="A28" s="2"/>
      <c r="B28" s="32" t="s">
        <v>128</v>
      </c>
      <c r="C28" s="33"/>
      <c r="D28" s="34"/>
      <c r="E28" s="26" t="s">
        <v>129</v>
      </c>
      <c r="F28" s="27">
        <v>82850</v>
      </c>
      <c r="G28" s="27">
        <v>30644.44</v>
      </c>
      <c r="H28" s="19">
        <f t="shared" si="1"/>
        <v>36.9878575739288</v>
      </c>
    </row>
    <row r="29" ht="25.5" customHeight="1" spans="1:8">
      <c r="A29" s="2"/>
      <c r="B29" s="28" t="s">
        <v>130</v>
      </c>
      <c r="C29" s="29"/>
      <c r="D29" s="30"/>
      <c r="E29" s="36" t="s">
        <v>131</v>
      </c>
      <c r="F29" s="31">
        <v>52850</v>
      </c>
      <c r="G29" s="27">
        <v>25224.44</v>
      </c>
      <c r="H29" s="19">
        <f t="shared" si="1"/>
        <v>47.7283632923368</v>
      </c>
    </row>
    <row r="30" ht="27.75" customHeight="1" spans="1:8">
      <c r="A30" s="2"/>
      <c r="B30" s="28" t="s">
        <v>132</v>
      </c>
      <c r="C30" s="29"/>
      <c r="D30" s="30"/>
      <c r="E30" s="36" t="s">
        <v>127</v>
      </c>
      <c r="F30" s="31">
        <v>500</v>
      </c>
      <c r="G30" s="27">
        <v>420</v>
      </c>
      <c r="H30" s="19">
        <f t="shared" si="1"/>
        <v>84</v>
      </c>
    </row>
    <row r="31" ht="26.25" customHeight="1" spans="1:8">
      <c r="A31" s="2"/>
      <c r="B31" s="37"/>
      <c r="C31" s="38"/>
      <c r="D31" s="30" t="s">
        <v>133</v>
      </c>
      <c r="E31" s="39" t="s">
        <v>112</v>
      </c>
      <c r="F31" s="31">
        <v>30000</v>
      </c>
      <c r="G31" s="27">
        <v>5000</v>
      </c>
      <c r="H31" s="19"/>
    </row>
    <row r="32" ht="26.25" customHeight="1" spans="1:8">
      <c r="A32" s="2"/>
      <c r="B32" s="32" t="s">
        <v>134</v>
      </c>
      <c r="C32" s="33"/>
      <c r="D32" s="34"/>
      <c r="E32" s="26" t="s">
        <v>135</v>
      </c>
      <c r="F32" s="27">
        <v>1331.83</v>
      </c>
      <c r="G32" s="27">
        <v>1331.83</v>
      </c>
      <c r="H32" s="19">
        <f>G32/F32*100</f>
        <v>100</v>
      </c>
    </row>
    <row r="33" ht="30.75" customHeight="1" spans="1:8">
      <c r="A33" s="2"/>
      <c r="B33" s="28" t="s">
        <v>136</v>
      </c>
      <c r="C33" s="29"/>
      <c r="D33" s="30"/>
      <c r="E33" s="36" t="s">
        <v>106</v>
      </c>
      <c r="F33" s="31">
        <v>917.95</v>
      </c>
      <c r="G33" s="27">
        <v>917.95</v>
      </c>
      <c r="H33" s="19">
        <f>G33/F33*100</f>
        <v>100</v>
      </c>
    </row>
    <row r="34" ht="30" customHeight="1" spans="1:8">
      <c r="A34" s="2"/>
      <c r="B34" s="37"/>
      <c r="C34" s="38"/>
      <c r="D34" s="40" t="s">
        <v>111</v>
      </c>
      <c r="E34" s="36" t="s">
        <v>106</v>
      </c>
      <c r="F34" s="27">
        <v>413.88</v>
      </c>
      <c r="G34" s="27">
        <v>413.88</v>
      </c>
      <c r="H34" s="19"/>
    </row>
    <row r="35" ht="30" customHeight="1" spans="1:8">
      <c r="A35" s="2"/>
      <c r="B35" s="32" t="s">
        <v>137</v>
      </c>
      <c r="C35" s="33"/>
      <c r="D35" s="34"/>
      <c r="E35" s="26" t="s">
        <v>138</v>
      </c>
      <c r="F35" s="27">
        <v>379.82</v>
      </c>
      <c r="G35" s="27">
        <v>379.82</v>
      </c>
      <c r="H35" s="19"/>
    </row>
    <row r="36" ht="30" customHeight="1" spans="1:8">
      <c r="A36" s="2"/>
      <c r="B36" s="37"/>
      <c r="C36" s="38"/>
      <c r="D36" s="40" t="s">
        <v>124</v>
      </c>
      <c r="E36" s="36" t="s">
        <v>131</v>
      </c>
      <c r="F36" s="27">
        <v>379.82</v>
      </c>
      <c r="G36" s="27">
        <v>379.82</v>
      </c>
      <c r="H36" s="19"/>
    </row>
    <row r="37" ht="30" customHeight="1" spans="1:8">
      <c r="A37" s="2"/>
      <c r="B37" s="32" t="s">
        <v>139</v>
      </c>
      <c r="C37" s="33"/>
      <c r="D37" s="34"/>
      <c r="E37" s="26" t="s">
        <v>140</v>
      </c>
      <c r="F37" s="27">
        <v>13000</v>
      </c>
      <c r="G37" s="27">
        <v>10788.37</v>
      </c>
      <c r="H37" s="19">
        <f t="shared" ref="H37:H40" si="2">G37/F37*100</f>
        <v>82.9874615384615</v>
      </c>
    </row>
    <row r="38" ht="28.5" customHeight="1" spans="1:8">
      <c r="A38" s="2"/>
      <c r="B38" s="37"/>
      <c r="C38" s="38"/>
      <c r="D38" s="40" t="s">
        <v>141</v>
      </c>
      <c r="E38" s="36" t="s">
        <v>142</v>
      </c>
      <c r="F38" s="27">
        <v>500</v>
      </c>
      <c r="G38" s="27">
        <v>0</v>
      </c>
      <c r="H38" s="19">
        <f t="shared" si="2"/>
        <v>0</v>
      </c>
    </row>
    <row r="39" ht="25.5" customHeight="1" spans="1:8">
      <c r="A39" s="2"/>
      <c r="B39" s="28" t="s">
        <v>143</v>
      </c>
      <c r="C39" s="29"/>
      <c r="D39" s="30"/>
      <c r="E39" s="36" t="s">
        <v>127</v>
      </c>
      <c r="F39" s="31">
        <v>12500</v>
      </c>
      <c r="G39" s="27">
        <v>10788.37</v>
      </c>
      <c r="H39" s="19">
        <f t="shared" si="2"/>
        <v>86.30696</v>
      </c>
    </row>
    <row r="40" ht="25.5" customHeight="1" spans="1:8">
      <c r="A40" s="2"/>
      <c r="B40" s="32" t="s">
        <v>144</v>
      </c>
      <c r="C40" s="33"/>
      <c r="D40" s="34"/>
      <c r="E40" s="26" t="s">
        <v>145</v>
      </c>
      <c r="F40" s="27">
        <v>730.02</v>
      </c>
      <c r="G40" s="27">
        <v>730.02</v>
      </c>
      <c r="H40" s="19">
        <f t="shared" si="2"/>
        <v>100</v>
      </c>
    </row>
    <row r="41" ht="25.5" customHeight="1" spans="1:8">
      <c r="A41" s="2"/>
      <c r="B41" s="28"/>
      <c r="C41" s="29"/>
      <c r="D41" s="30" t="s">
        <v>124</v>
      </c>
      <c r="E41" s="36" t="s">
        <v>115</v>
      </c>
      <c r="F41" s="27">
        <v>730.02</v>
      </c>
      <c r="G41" s="27">
        <v>730.02</v>
      </c>
      <c r="H41" s="19"/>
    </row>
    <row r="42" ht="31.5" customHeight="1" spans="1:8">
      <c r="A42" s="2"/>
      <c r="B42" s="32" t="s">
        <v>146</v>
      </c>
      <c r="C42" s="33"/>
      <c r="D42" s="34"/>
      <c r="E42" s="26" t="s">
        <v>147</v>
      </c>
      <c r="F42" s="27">
        <v>36658.04</v>
      </c>
      <c r="G42" s="27">
        <v>36658.04</v>
      </c>
      <c r="H42" s="19">
        <f>G42/F42*100</f>
        <v>100</v>
      </c>
    </row>
    <row r="43" ht="28.5" customHeight="1" spans="1:8">
      <c r="A43" s="2"/>
      <c r="B43" s="28" t="s">
        <v>148</v>
      </c>
      <c r="C43" s="29"/>
      <c r="D43" s="30"/>
      <c r="E43" s="36" t="s">
        <v>106</v>
      </c>
      <c r="F43" s="27">
        <v>36658.04</v>
      </c>
      <c r="G43" s="27">
        <v>36658.04</v>
      </c>
      <c r="H43" s="19">
        <f>G43/F43*100</f>
        <v>100</v>
      </c>
    </row>
    <row r="44" ht="29.25" customHeight="1" spans="1:8">
      <c r="A44" s="2"/>
      <c r="B44" s="32" t="s">
        <v>149</v>
      </c>
      <c r="C44" s="33"/>
      <c r="D44" s="34"/>
      <c r="E44" s="41" t="s">
        <v>150</v>
      </c>
      <c r="F44" s="27">
        <v>369.51</v>
      </c>
      <c r="G44" s="27">
        <v>369.51</v>
      </c>
      <c r="H44" s="19">
        <f>G44/F44*100</f>
        <v>100</v>
      </c>
    </row>
    <row r="45" ht="27" customHeight="1" spans="1:8">
      <c r="A45" s="2"/>
      <c r="B45" s="28" t="s">
        <v>151</v>
      </c>
      <c r="C45" s="29"/>
      <c r="D45" s="30"/>
      <c r="E45" s="36" t="s">
        <v>152</v>
      </c>
      <c r="F45" s="27">
        <v>369.51</v>
      </c>
      <c r="G45" s="27">
        <v>369.51</v>
      </c>
      <c r="H45" s="19">
        <f>G45/F45*100</f>
        <v>100</v>
      </c>
    </row>
    <row r="46" ht="24" customHeight="1" spans="1:8">
      <c r="A46" s="2"/>
      <c r="B46" s="42" t="s">
        <v>153</v>
      </c>
      <c r="C46" s="43"/>
      <c r="D46" s="44"/>
      <c r="E46" s="45" t="s">
        <v>154</v>
      </c>
      <c r="F46" s="24">
        <v>119988.78</v>
      </c>
      <c r="G46" s="24">
        <v>117691.96</v>
      </c>
      <c r="H46" s="19"/>
    </row>
    <row r="47" ht="29.25" customHeight="1" spans="1:8">
      <c r="A47" s="2"/>
      <c r="B47" s="37" t="s">
        <v>155</v>
      </c>
      <c r="C47" s="38"/>
      <c r="D47" s="40"/>
      <c r="E47" s="46" t="s">
        <v>156</v>
      </c>
      <c r="F47" s="24">
        <v>113099.37</v>
      </c>
      <c r="G47" s="24">
        <v>113099</v>
      </c>
      <c r="H47" s="47"/>
    </row>
    <row r="48" customFormat="1" ht="24" customHeight="1" spans="1:8">
      <c r="A48" s="2"/>
      <c r="B48" s="42" t="s">
        <v>157</v>
      </c>
      <c r="C48" s="43"/>
      <c r="D48" s="44"/>
      <c r="E48" s="45" t="s">
        <v>158</v>
      </c>
      <c r="F48" s="24">
        <v>6889.41</v>
      </c>
      <c r="G48" s="24">
        <v>6889.41</v>
      </c>
      <c r="H48" s="19"/>
    </row>
    <row r="49" ht="30.75" customHeight="1" spans="1:1">
      <c r="A49" s="2"/>
    </row>
  </sheetData>
  <mergeCells count="37">
    <mergeCell ref="B2:H2"/>
    <mergeCell ref="B4:H4"/>
    <mergeCell ref="B6:E6"/>
    <mergeCell ref="B7:E7"/>
    <mergeCell ref="B8:D8"/>
    <mergeCell ref="B9:D9"/>
    <mergeCell ref="B10:D10"/>
    <mergeCell ref="B11:D11"/>
    <mergeCell ref="B12:D12"/>
    <mergeCell ref="B13:D13"/>
    <mergeCell ref="B16:D16"/>
    <mergeCell ref="B17:D17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2:D32"/>
    <mergeCell ref="B33:D33"/>
    <mergeCell ref="B35:D35"/>
    <mergeCell ref="B37:D37"/>
    <mergeCell ref="B39:D39"/>
    <mergeCell ref="B40:D40"/>
    <mergeCell ref="B42:D42"/>
    <mergeCell ref="B43:D43"/>
    <mergeCell ref="B44:D44"/>
    <mergeCell ref="B45:D45"/>
    <mergeCell ref="B46:D46"/>
    <mergeCell ref="B47:D47"/>
    <mergeCell ref="B48:D48"/>
  </mergeCells>
  <pageMargins left="0.7" right="0.7" top="0.75" bottom="0.75" header="0.3" footer="0.3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Programska klasifikacija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User081</cp:lastModifiedBy>
  <dcterms:created xsi:type="dcterms:W3CDTF">2022-08-12T12:51:00Z</dcterms:created>
  <cp:lastPrinted>2025-06-24T10:10:00Z</cp:lastPrinted>
  <dcterms:modified xsi:type="dcterms:W3CDTF">2026-03-27T11:43:13Z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  <property fmtid="{D5CDD505-2E9C-101B-9397-08002B2CF9AE}" pid="3" name="ICV">
    <vt:lpwstr>6C6E12F82CC344B089E0902B366384DA_13</vt:lpwstr>
  </property>
  <property fmtid="{D5CDD505-2E9C-101B-9397-08002B2CF9AE}" pid="4" name="KSOProductBuildVer">
    <vt:lpwstr>2057-12.2.0.23196</vt:lpwstr>
  </property>
</Properties>
</file>